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6\5 раскрытие информации на Сайте\_к раскрытию\"/>
    </mc:Choice>
  </mc:AlternateContent>
  <bookViews>
    <workbookView xWindow="0" yWindow="0" windowWidth="28800" windowHeight="11955" tabRatio="711" firstSheet="1" activeTab="6"/>
  </bookViews>
  <sheets>
    <sheet name="Приложение 1 МУ490" sheetId="16" r:id="rId1"/>
    <sheet name="Приложение 2 МУ490" sheetId="3" r:id="rId2"/>
    <sheet name="Приложение 3 МУ 490 &quot;а&quot;" sheetId="17" r:id="rId3"/>
    <sheet name="Приложение 3 МУ 490 &quot;в&quot;" sheetId="5" r:id="rId4"/>
    <sheet name=" Приложение 2 ППРФ24" sheetId="9" r:id="rId5"/>
    <sheet name="Приложение 3 ППРФ24" sheetId="10" r:id="rId6"/>
    <sheet name="Приказ по ТП на 2025г.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6" hidden="1">'Приказ по ТП на 2025г.'!$A$74:$M$74</definedName>
    <definedName name="_xlnm._FilterDatabase" localSheetId="0" hidden="1">'Приложение 1 МУ490'!$A$8:$G$4950</definedName>
    <definedName name="TABLE" localSheetId="4">' Приложение 2 ППРФ24'!#REF!</definedName>
    <definedName name="TABLE" localSheetId="5">'Приложение 3 ППРФ24'!#REF!</definedName>
    <definedName name="TABLE_2" localSheetId="4">' Приложение 2 ППРФ24'!#REF!</definedName>
    <definedName name="TABLE_2" localSheetId="5">'Приложение 3 ППРФ24'!#REF!</definedName>
    <definedName name="_xlnm.Print_Titles" localSheetId="6">'Приказ по ТП на 2025г.'!$4:$5</definedName>
    <definedName name="_xlnm.Print_Titles" localSheetId="0">'Приложение 1 МУ490'!$8:$9</definedName>
    <definedName name="_xlnm.Print_Area" localSheetId="4">' Приложение 2 ППРФ24'!$A$1:$CX$15</definedName>
    <definedName name="_xlnm.Print_Area" localSheetId="6">'Приказ по ТП на 2025г.'!$A$1:$K$326</definedName>
    <definedName name="_xlnm.Print_Area" localSheetId="0">'Приложение 1 МУ490'!$A$1:$G$4953</definedName>
    <definedName name="_xlnm.Print_Area" localSheetId="1">'Приложение 2 МУ490'!$A$1:$F$58</definedName>
    <definedName name="_xlnm.Print_Area" localSheetId="2">'Приложение 3 МУ 490 "а"'!$A$1:$E$33</definedName>
    <definedName name="_xlnm.Print_Area" localSheetId="3">'Приложение 3 МУ 490 "в"'!$A$1:$E$29</definedName>
    <definedName name="_xlnm.Print_Area" localSheetId="5">'Приложение 3 ППРФ24'!$A$1:$CX$22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5" i="18" l="1"/>
  <c r="H325" i="18"/>
  <c r="J324" i="18"/>
  <c r="H324" i="18"/>
  <c r="J323" i="18"/>
  <c r="H323" i="18"/>
  <c r="J322" i="18"/>
  <c r="H322" i="18"/>
  <c r="J320" i="18"/>
  <c r="H320" i="18"/>
  <c r="J319" i="18"/>
  <c r="H319" i="18"/>
  <c r="J318" i="18"/>
  <c r="H318" i="18"/>
  <c r="J317" i="18"/>
  <c r="H317" i="18"/>
  <c r="J316" i="18"/>
  <c r="H316" i="18"/>
  <c r="J315" i="18"/>
  <c r="J314" i="18"/>
  <c r="H314" i="18"/>
  <c r="J313" i="18"/>
  <c r="H313" i="18"/>
  <c r="J312" i="18"/>
  <c r="H312" i="18"/>
  <c r="J311" i="18"/>
  <c r="H311" i="18"/>
  <c r="J310" i="18"/>
  <c r="H310" i="18"/>
  <c r="J309" i="18"/>
  <c r="H309" i="18"/>
  <c r="J307" i="18"/>
  <c r="H307" i="18"/>
  <c r="J306" i="18"/>
  <c r="H306" i="18"/>
  <c r="J305" i="18"/>
  <c r="H305" i="18"/>
  <c r="J304" i="18"/>
  <c r="H304" i="18"/>
  <c r="J303" i="18"/>
  <c r="H303" i="18"/>
  <c r="J302" i="18"/>
  <c r="H302" i="18"/>
  <c r="J301" i="18"/>
  <c r="H301" i="18"/>
  <c r="J300" i="18"/>
  <c r="H300" i="18"/>
  <c r="J299" i="18"/>
  <c r="H299" i="18"/>
  <c r="J298" i="18"/>
  <c r="H298" i="18"/>
  <c r="J297" i="18"/>
  <c r="H297" i="18"/>
  <c r="J296" i="18"/>
  <c r="H296" i="18"/>
  <c r="J295" i="18"/>
  <c r="H295" i="18"/>
  <c r="J294" i="18"/>
  <c r="H294" i="18"/>
  <c r="J293" i="18"/>
  <c r="H293" i="18"/>
  <c r="J292" i="18"/>
  <c r="H292" i="18"/>
  <c r="J291" i="18"/>
  <c r="H291" i="18"/>
  <c r="J290" i="18"/>
  <c r="H290" i="18"/>
  <c r="J289" i="18"/>
  <c r="H289" i="18"/>
  <c r="J287" i="18"/>
  <c r="H287" i="18"/>
  <c r="J286" i="18"/>
  <c r="H286" i="18"/>
  <c r="J285" i="18"/>
  <c r="H285" i="18"/>
  <c r="J284" i="18"/>
  <c r="H284" i="18"/>
  <c r="J283" i="18"/>
  <c r="H283" i="18"/>
  <c r="J282" i="18"/>
  <c r="H282" i="18"/>
  <c r="J281" i="18"/>
  <c r="H281" i="18"/>
  <c r="J279" i="18"/>
  <c r="H279" i="18"/>
  <c r="J278" i="18"/>
  <c r="H278" i="18"/>
  <c r="J277" i="18"/>
  <c r="H277" i="18"/>
  <c r="J276" i="18"/>
  <c r="H276" i="18"/>
  <c r="J275" i="18"/>
  <c r="H275" i="18"/>
  <c r="J273" i="18"/>
  <c r="H273" i="18"/>
  <c r="J272" i="18"/>
  <c r="H272" i="18"/>
  <c r="J271" i="18"/>
  <c r="H271" i="18"/>
  <c r="J270" i="18"/>
  <c r="H270" i="18"/>
  <c r="J269" i="18"/>
  <c r="H269" i="18"/>
  <c r="J268" i="18"/>
  <c r="H268" i="18"/>
  <c r="J267" i="18"/>
  <c r="H267" i="18"/>
  <c r="J266" i="18"/>
  <c r="H266" i="18"/>
  <c r="J265" i="18"/>
  <c r="H265" i="18"/>
  <c r="J264" i="18"/>
  <c r="H264" i="18"/>
  <c r="J263" i="18"/>
  <c r="H263" i="18"/>
  <c r="J262" i="18"/>
  <c r="H262" i="18"/>
  <c r="J261" i="18"/>
  <c r="H261" i="18"/>
  <c r="J260" i="18"/>
  <c r="H260" i="18"/>
  <c r="J259" i="18"/>
  <c r="H259" i="18"/>
  <c r="J258" i="18"/>
  <c r="H258" i="18"/>
  <c r="J256" i="18"/>
  <c r="H256" i="18"/>
  <c r="J255" i="18"/>
  <c r="H255" i="18"/>
  <c r="J253" i="18"/>
  <c r="H253" i="18"/>
  <c r="J249" i="18"/>
  <c r="H249" i="18"/>
  <c r="J248" i="18"/>
  <c r="H248" i="18"/>
  <c r="J247" i="18"/>
  <c r="H247" i="18"/>
  <c r="J246" i="18"/>
  <c r="H246" i="18"/>
  <c r="J245" i="18"/>
  <c r="H245" i="18"/>
  <c r="J244" i="18"/>
  <c r="H244" i="18"/>
  <c r="J243" i="18"/>
  <c r="H243" i="18"/>
  <c r="J242" i="18"/>
  <c r="H242" i="18"/>
  <c r="J241" i="18"/>
  <c r="H241" i="18"/>
  <c r="J240" i="18"/>
  <c r="H240" i="18"/>
  <c r="J239" i="18"/>
  <c r="H239" i="18"/>
  <c r="J238" i="18"/>
  <c r="H238" i="18"/>
  <c r="J237" i="18"/>
  <c r="H237" i="18"/>
  <c r="J236" i="18"/>
  <c r="H236" i="18"/>
  <c r="J235" i="18"/>
  <c r="H235" i="18"/>
  <c r="J234" i="18"/>
  <c r="H234" i="18"/>
  <c r="J233" i="18"/>
  <c r="H233" i="18"/>
  <c r="J231" i="18"/>
  <c r="H231" i="18"/>
  <c r="J230" i="18"/>
  <c r="H230" i="18"/>
  <c r="J229" i="18"/>
  <c r="H229" i="18"/>
  <c r="J228" i="18"/>
  <c r="H228" i="18"/>
  <c r="J227" i="18"/>
  <c r="H227" i="18"/>
  <c r="J225" i="18"/>
  <c r="H225" i="18"/>
  <c r="J224" i="18"/>
  <c r="H224" i="18"/>
  <c r="J222" i="18"/>
  <c r="H222" i="18"/>
  <c r="J221" i="18"/>
  <c r="H221" i="18"/>
  <c r="J220" i="18"/>
  <c r="H220" i="18"/>
  <c r="J219" i="18"/>
  <c r="H219" i="18"/>
  <c r="J218" i="18"/>
  <c r="H218" i="18"/>
  <c r="J217" i="18"/>
  <c r="H217" i="18"/>
  <c r="J216" i="18"/>
  <c r="H216" i="18"/>
  <c r="J215" i="18"/>
  <c r="H215" i="18"/>
  <c r="J214" i="18"/>
  <c r="H214" i="18"/>
  <c r="J213" i="18"/>
  <c r="H213" i="18"/>
  <c r="J212" i="18"/>
  <c r="H212" i="18"/>
  <c r="J211" i="18"/>
  <c r="H211" i="18"/>
  <c r="J210" i="18"/>
  <c r="H210" i="18"/>
  <c r="J209" i="18"/>
  <c r="H209" i="18"/>
  <c r="J208" i="18"/>
  <c r="H208" i="18"/>
  <c r="J207" i="18"/>
  <c r="H207" i="18"/>
  <c r="J206" i="18"/>
  <c r="H206" i="18"/>
  <c r="J205" i="18"/>
  <c r="H205" i="18"/>
  <c r="J204" i="18"/>
  <c r="H204" i="18"/>
  <c r="J203" i="18"/>
  <c r="H203" i="18"/>
  <c r="J202" i="18"/>
  <c r="H202" i="18"/>
  <c r="J201" i="18"/>
  <c r="H201" i="18"/>
  <c r="J200" i="18"/>
  <c r="H200" i="18"/>
  <c r="J199" i="18"/>
  <c r="H199" i="18"/>
  <c r="J198" i="18"/>
  <c r="H198" i="18"/>
  <c r="J197" i="18"/>
  <c r="H197" i="18"/>
  <c r="J196" i="18"/>
  <c r="H196" i="18"/>
  <c r="J195" i="18"/>
  <c r="H195" i="18"/>
  <c r="J194" i="18"/>
  <c r="H194" i="18"/>
  <c r="J193" i="18"/>
  <c r="H193" i="18"/>
  <c r="J192" i="18"/>
  <c r="H192" i="18"/>
  <c r="J191" i="18"/>
  <c r="H191" i="18"/>
  <c r="J190" i="18"/>
  <c r="H190" i="18"/>
  <c r="J189" i="18"/>
  <c r="H189" i="18"/>
  <c r="J188" i="18"/>
  <c r="H188" i="18"/>
  <c r="J186" i="18"/>
  <c r="H186" i="18"/>
  <c r="J185" i="18"/>
  <c r="H185" i="18"/>
  <c r="J184" i="18"/>
  <c r="H184" i="18"/>
  <c r="J183" i="18"/>
  <c r="H183" i="18"/>
  <c r="J182" i="18"/>
  <c r="H182" i="18"/>
  <c r="J181" i="18"/>
  <c r="H181" i="18"/>
  <c r="J180" i="18"/>
  <c r="H180" i="18"/>
  <c r="J179" i="18"/>
  <c r="H179" i="18"/>
  <c r="J178" i="18"/>
  <c r="H178" i="18"/>
  <c r="J177" i="18"/>
  <c r="H177" i="18"/>
  <c r="J176" i="18"/>
  <c r="H176" i="18"/>
  <c r="J175" i="18"/>
  <c r="H175" i="18"/>
  <c r="J174" i="18"/>
  <c r="H174" i="18"/>
  <c r="J173" i="18"/>
  <c r="H173" i="18"/>
  <c r="J172" i="18"/>
  <c r="H172" i="18"/>
  <c r="J171" i="18"/>
  <c r="H171" i="18"/>
  <c r="J170" i="18"/>
  <c r="H170" i="18"/>
  <c r="J169" i="18"/>
  <c r="H169" i="18"/>
  <c r="J167" i="18"/>
  <c r="H167" i="18"/>
  <c r="J166" i="18"/>
  <c r="H166" i="18"/>
  <c r="J165" i="18"/>
  <c r="H165" i="18"/>
  <c r="J164" i="18"/>
  <c r="H164" i="18"/>
  <c r="J163" i="18"/>
  <c r="H163" i="18"/>
  <c r="J162" i="18"/>
  <c r="H162" i="18"/>
  <c r="J161" i="18"/>
  <c r="H161" i="18"/>
  <c r="J160" i="18"/>
  <c r="H160" i="18"/>
  <c r="J159" i="18"/>
  <c r="H159" i="18"/>
  <c r="J158" i="18"/>
  <c r="H158" i="18"/>
  <c r="J157" i="18"/>
  <c r="H157" i="18"/>
  <c r="J156" i="18"/>
  <c r="H156" i="18"/>
  <c r="J155" i="18"/>
  <c r="H155" i="18"/>
  <c r="J154" i="18"/>
  <c r="H154" i="18"/>
  <c r="J153" i="18"/>
  <c r="H153" i="18"/>
  <c r="J152" i="18"/>
  <c r="H152" i="18"/>
  <c r="J151" i="18"/>
  <c r="H151" i="18"/>
  <c r="J150" i="18"/>
  <c r="H150" i="18"/>
  <c r="J149" i="18"/>
  <c r="H149" i="18"/>
  <c r="J148" i="18"/>
  <c r="H148" i="18"/>
  <c r="J147" i="18"/>
  <c r="H147" i="18"/>
  <c r="J146" i="18"/>
  <c r="H146" i="18"/>
  <c r="J145" i="18"/>
  <c r="H145" i="18"/>
  <c r="J144" i="18"/>
  <c r="H144" i="18"/>
  <c r="J143" i="18"/>
  <c r="H143" i="18"/>
  <c r="J142" i="18"/>
  <c r="H142" i="18"/>
  <c r="J141" i="18"/>
  <c r="H141" i="18"/>
  <c r="J140" i="18"/>
  <c r="H140" i="18"/>
  <c r="J139" i="18"/>
  <c r="H139" i="18"/>
  <c r="J138" i="18"/>
  <c r="H138" i="18"/>
  <c r="J137" i="18"/>
  <c r="H137" i="18"/>
  <c r="J136" i="18"/>
  <c r="H136" i="18"/>
  <c r="J135" i="18"/>
  <c r="H135" i="18"/>
  <c r="J134" i="18"/>
  <c r="H134" i="18"/>
  <c r="J133" i="18"/>
  <c r="H133" i="18"/>
  <c r="J132" i="18"/>
  <c r="H132" i="18"/>
  <c r="J131" i="18"/>
  <c r="H131" i="18"/>
  <c r="J130" i="18"/>
  <c r="H130" i="18"/>
  <c r="J129" i="18"/>
  <c r="H129" i="18"/>
  <c r="J128" i="18"/>
  <c r="H128" i="18"/>
  <c r="J127" i="18"/>
  <c r="H127" i="18"/>
  <c r="J126" i="18"/>
  <c r="H126" i="18"/>
  <c r="J125" i="18"/>
  <c r="H125" i="18"/>
  <c r="J124" i="18"/>
  <c r="H124" i="18"/>
  <c r="J123" i="18"/>
  <c r="H123" i="18"/>
  <c r="J122" i="18"/>
  <c r="H122" i="18"/>
  <c r="J121" i="18"/>
  <c r="H121" i="18"/>
  <c r="J120" i="18"/>
  <c r="H120" i="18"/>
  <c r="J119" i="18"/>
  <c r="H119" i="18"/>
  <c r="J118" i="18"/>
  <c r="H118" i="18"/>
  <c r="J117" i="18"/>
  <c r="H117" i="18"/>
  <c r="J116" i="18"/>
  <c r="H116" i="18"/>
  <c r="J115" i="18"/>
  <c r="H115" i="18"/>
  <c r="J114" i="18"/>
  <c r="H114" i="18"/>
  <c r="J113" i="18"/>
  <c r="H113" i="18"/>
  <c r="J112" i="18"/>
  <c r="H112" i="18"/>
  <c r="J111" i="18"/>
  <c r="H111" i="18"/>
  <c r="J110" i="18"/>
  <c r="H110" i="18"/>
  <c r="J108" i="18"/>
  <c r="H108" i="18"/>
  <c r="J107" i="18"/>
  <c r="H107" i="18"/>
  <c r="J106" i="18"/>
  <c r="H106" i="18"/>
  <c r="J105" i="18"/>
  <c r="H105" i="18"/>
  <c r="J104" i="18"/>
  <c r="H104" i="18"/>
  <c r="J103" i="18"/>
  <c r="H103" i="18"/>
  <c r="J102" i="18"/>
  <c r="H102" i="18"/>
  <c r="J101" i="18"/>
  <c r="H101" i="18"/>
  <c r="J100" i="18"/>
  <c r="H100" i="18"/>
  <c r="J99" i="18"/>
  <c r="H99" i="18"/>
  <c r="J98" i="18"/>
  <c r="H98" i="18"/>
  <c r="J97" i="18"/>
  <c r="H97" i="18"/>
  <c r="J96" i="18"/>
  <c r="H96" i="18"/>
  <c r="J95" i="18"/>
  <c r="H95" i="18"/>
  <c r="J94" i="18"/>
  <c r="H94" i="18"/>
  <c r="J93" i="18"/>
  <c r="H93" i="18"/>
  <c r="J92" i="18"/>
  <c r="H92" i="18"/>
  <c r="J91" i="18"/>
  <c r="H91" i="18"/>
  <c r="J90" i="18"/>
  <c r="H90" i="18"/>
  <c r="J89" i="18"/>
  <c r="H89" i="18"/>
  <c r="J88" i="18"/>
  <c r="H88" i="18"/>
  <c r="J87" i="18"/>
  <c r="H87" i="18"/>
  <c r="J86" i="18"/>
  <c r="H86" i="18"/>
  <c r="J85" i="18"/>
  <c r="H85" i="18"/>
  <c r="J84" i="18"/>
  <c r="H84" i="18"/>
  <c r="J83" i="18"/>
  <c r="H83" i="18"/>
  <c r="J82" i="18"/>
  <c r="H82" i="18"/>
  <c r="J81" i="18"/>
  <c r="H81" i="18"/>
  <c r="J80" i="18"/>
  <c r="H80" i="18"/>
  <c r="J79" i="18"/>
  <c r="H79" i="18"/>
  <c r="J78" i="18"/>
  <c r="H78" i="18"/>
  <c r="J77" i="18"/>
  <c r="H77" i="18"/>
  <c r="J76" i="18"/>
  <c r="H76" i="18"/>
  <c r="J75" i="18"/>
  <c r="H75" i="18"/>
  <c r="J73" i="18"/>
  <c r="H73" i="18"/>
  <c r="J72" i="18"/>
  <c r="H72" i="18"/>
  <c r="J71" i="18"/>
  <c r="H71" i="18"/>
  <c r="J70" i="18"/>
  <c r="H70" i="18"/>
  <c r="J69" i="18"/>
  <c r="H69" i="18"/>
  <c r="J68" i="18"/>
  <c r="H68" i="18"/>
  <c r="J67" i="18"/>
  <c r="H67" i="18"/>
  <c r="J66" i="18"/>
  <c r="H66" i="18"/>
  <c r="J65" i="18"/>
  <c r="H65" i="18"/>
  <c r="J64" i="18"/>
  <c r="H64" i="18"/>
  <c r="J63" i="18"/>
  <c r="H63" i="18"/>
  <c r="J62" i="18"/>
  <c r="H62" i="18"/>
  <c r="J61" i="18"/>
  <c r="H61" i="18"/>
  <c r="J60" i="18"/>
  <c r="H60" i="18"/>
  <c r="J59" i="18"/>
  <c r="H59" i="18"/>
  <c r="J58" i="18"/>
  <c r="H58" i="18"/>
  <c r="J57" i="18"/>
  <c r="H57" i="18"/>
  <c r="J56" i="18"/>
  <c r="H56" i="18"/>
  <c r="J55" i="18"/>
  <c r="H55" i="18"/>
  <c r="J54" i="18"/>
  <c r="H54" i="18"/>
  <c r="J53" i="18"/>
  <c r="H53" i="18"/>
  <c r="J52" i="18"/>
  <c r="H52" i="18"/>
  <c r="J51" i="18"/>
  <c r="H51" i="18"/>
  <c r="J50" i="18"/>
  <c r="H50" i="18"/>
  <c r="J49" i="18"/>
  <c r="H49" i="18"/>
  <c r="J48" i="18"/>
  <c r="H48" i="18"/>
  <c r="J47" i="18"/>
  <c r="H47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2" i="18"/>
  <c r="H22" i="18"/>
  <c r="J21" i="18"/>
  <c r="H21" i="18"/>
  <c r="J19" i="18"/>
  <c r="H19" i="18"/>
  <c r="K14" i="18"/>
  <c r="I14" i="18"/>
  <c r="K12" i="18"/>
  <c r="I12" i="18"/>
  <c r="K11" i="18"/>
  <c r="I11" i="18"/>
  <c r="I6" i="18"/>
  <c r="D6" i="18"/>
  <c r="E6" i="18" s="1"/>
  <c r="F6" i="18" s="1"/>
  <c r="G6" i="18" s="1"/>
  <c r="CB20" i="10" l="1"/>
  <c r="CB19" i="10"/>
  <c r="BE20" i="10"/>
  <c r="BE19" i="10"/>
  <c r="AH20" i="10"/>
  <c r="AH19" i="10"/>
  <c r="CB17" i="10"/>
  <c r="CB14" i="10"/>
  <c r="CB15" i="10"/>
  <c r="BE17" i="10"/>
  <c r="BE15" i="10"/>
  <c r="BE14" i="10"/>
  <c r="AH17" i="10"/>
  <c r="AH15" i="10"/>
  <c r="AH14" i="10"/>
  <c r="BT14" i="9" l="1"/>
  <c r="AN14" i="9"/>
  <c r="AN13" i="9"/>
  <c r="F42" i="3" l="1"/>
  <c r="F41" i="3"/>
  <c r="F39" i="3"/>
  <c r="E39" i="3"/>
  <c r="G4948" i="16" l="1"/>
  <c r="G4946" i="16"/>
  <c r="G4941" i="16"/>
  <c r="G4933" i="16"/>
  <c r="G4931" i="16"/>
  <c r="G4929" i="16"/>
  <c r="G4925" i="16"/>
  <c r="G4923" i="16"/>
  <c r="G4920" i="16"/>
  <c r="G4917" i="16"/>
  <c r="G4915" i="16"/>
  <c r="G4913" i="16"/>
  <c r="G4911" i="16"/>
  <c r="G4908" i="16"/>
  <c r="G4906" i="16"/>
  <c r="G4904" i="16"/>
  <c r="G4902" i="16"/>
  <c r="G4899" i="16"/>
  <c r="G4897" i="16"/>
  <c r="G4894" i="16"/>
  <c r="G4889" i="16"/>
  <c r="G4888" i="16"/>
  <c r="G4885" i="16"/>
  <c r="G4881" i="16"/>
  <c r="G4879" i="16"/>
  <c r="G4877" i="16"/>
  <c r="G4872" i="16"/>
  <c r="G4870" i="16"/>
  <c r="G4866" i="16"/>
  <c r="G4864" i="16"/>
  <c r="G4861" i="16"/>
  <c r="G4859" i="16"/>
  <c r="G4852" i="16"/>
  <c r="G4851" i="16"/>
  <c r="G4849" i="16"/>
  <c r="G4847" i="16"/>
  <c r="G4843" i="16"/>
  <c r="G4838" i="16"/>
  <c r="G4834" i="16"/>
  <c r="G4832" i="16"/>
  <c r="G4827" i="16"/>
  <c r="G4823" i="16"/>
  <c r="G4820" i="16"/>
  <c r="G4818" i="16"/>
  <c r="G4814" i="16"/>
  <c r="G4811" i="16"/>
  <c r="G4807" i="16"/>
  <c r="G4803" i="16"/>
  <c r="G4800" i="16"/>
  <c r="G4797" i="16"/>
  <c r="G4794" i="16"/>
  <c r="G4791" i="16"/>
  <c r="G4789" i="16"/>
  <c r="G4787" i="16"/>
  <c r="G4779" i="16"/>
  <c r="G4775" i="16"/>
  <c r="G4772" i="16"/>
  <c r="G4770" i="16"/>
  <c r="G4767" i="16"/>
  <c r="G4765" i="16"/>
  <c r="G4763" i="16"/>
  <c r="G4761" i="16"/>
  <c r="G4760" i="16"/>
  <c r="G4756" i="16"/>
  <c r="G4754" i="16"/>
  <c r="G4748" i="16"/>
  <c r="G4747" i="16"/>
  <c r="G4743" i="16"/>
  <c r="G4740" i="16"/>
  <c r="G4736" i="16"/>
  <c r="G4733" i="16"/>
  <c r="G4730" i="16"/>
  <c r="G4728" i="16"/>
  <c r="G4722" i="16"/>
  <c r="G4719" i="16"/>
  <c r="G4715" i="16"/>
  <c r="G4711" i="16"/>
  <c r="G4706" i="16"/>
  <c r="G4704" i="16"/>
  <c r="G4701" i="16"/>
  <c r="G4692" i="16"/>
  <c r="G4690" i="16"/>
  <c r="G4686" i="16"/>
  <c r="G4682" i="16"/>
  <c r="G4680" i="16"/>
  <c r="G4678" i="16"/>
  <c r="G4674" i="16"/>
  <c r="G4670" i="16"/>
  <c r="G4666" i="16"/>
  <c r="G4663" i="16"/>
  <c r="G4658" i="16"/>
  <c r="G4655" i="16"/>
  <c r="G4653" i="16"/>
  <c r="G4650" i="16"/>
  <c r="G4648" i="16"/>
  <c r="G4644" i="16"/>
  <c r="G4640" i="16"/>
  <c r="G4635" i="16"/>
  <c r="G4631" i="16"/>
  <c r="G4629" i="16"/>
  <c r="G4627" i="16"/>
  <c r="G4624" i="16"/>
  <c r="A16" i="3" l="1"/>
  <c r="E14" i="3" l="1"/>
  <c r="E13" i="3"/>
  <c r="E11" i="3"/>
  <c r="D14" i="3"/>
  <c r="D13" i="3"/>
  <c r="D11" i="3"/>
  <c r="C14" i="3"/>
  <c r="C13" i="3"/>
  <c r="C11" i="3"/>
  <c r="F11" i="3" s="1"/>
  <c r="F13" i="3" l="1"/>
  <c r="F14" i="3"/>
</calcChain>
</file>

<file path=xl/sharedStrings.xml><?xml version="1.0" encoding="utf-8"?>
<sst xmlns="http://schemas.openxmlformats.org/spreadsheetml/2006/main" count="11174" uniqueCount="4525">
  <si>
    <t>Уровень напряжения, кВ</t>
  </si>
  <si>
    <t>1.</t>
  </si>
  <si>
    <t>Строительство воздушных линий</t>
  </si>
  <si>
    <t>-</t>
  </si>
  <si>
    <t>1.j</t>
  </si>
  <si>
    <t>1.j.k</t>
  </si>
  <si>
    <t>1.j.k.l</t>
  </si>
  <si>
    <t>1.j.k.l.m</t>
  </si>
  <si>
    <t>2.</t>
  </si>
  <si>
    <t>2.j</t>
  </si>
  <si>
    <t>2.j.k</t>
  </si>
  <si>
    <t>2.j.k.l</t>
  </si>
  <si>
    <t>2.j.k.l.m</t>
  </si>
  <si>
    <t>3.</t>
  </si>
  <si>
    <t>Строительство пунктов секционирования</t>
  </si>
  <si>
    <t>3.j</t>
  </si>
  <si>
    <t>3.j.k</t>
  </si>
  <si>
    <t>4.</t>
  </si>
  <si>
    <t>4.j</t>
  </si>
  <si>
    <t>4.j.k</t>
  </si>
  <si>
    <t>4.j.k.l</t>
  </si>
  <si>
    <t>5.</t>
  </si>
  <si>
    <t>Строительство распределительных трансформаторных подстанций (РТП) с уровнем напряжения до 35 кВ</t>
  </si>
  <si>
    <t>5.j</t>
  </si>
  <si>
    <t>Распределительные трансформаторные подстанции (РТП)</t>
  </si>
  <si>
    <t>5.j.k</t>
  </si>
  <si>
    <t>6.</t>
  </si>
  <si>
    <t>Строительство центров питания, подстанций уровнем напряжения 35 кВ и выше (ПС)</t>
  </si>
  <si>
    <t>6.j</t>
  </si>
  <si>
    <t>Максимальная мощность, кВт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</si>
  <si>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(m = 6)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</si>
  <si>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250 квадратных мм включительно (m = 4), от 250 до 300 квадратных мм включительно (m = 5), от 300 до 400 квадратных мм включительно (m = 6), от 400 до 500 квадратных мм включительно (m = 7), от 500 до 800 квадратных мм включительно (m = 8), свыше 800 квадратных мм (m = 9)</t>
  </si>
  <si>
    <t>2.j.k.l.m.n</t>
  </si>
  <si>
    <t>Количество кабелей в траншее, канале, туннеле или коллекторе, на галерее или эстакаде, труб в скважине (одна (n = 1), две (n = 2), три (n = 3), четыре (n = 4), более четырех (n = 5)</t>
  </si>
  <si>
    <t>Количество ячеек в распределительном или переключательном пункте (до 5 ячеек включительно (l = 1), от 5 до 10 ячеек включительно (l = 2), от 10 до 15 ячеек включительно (l = 3), свыше 15 ячеек (l = 4)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</si>
  <si>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</si>
  <si>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3.4.k.l</t>
  </si>
  <si>
    <t>Однотрансформаторные (k = 1), двухтрансформаторные и более (k = 2)</t>
  </si>
  <si>
    <t>4.j.k.l.m</t>
  </si>
  <si>
    <t>6.j.k</t>
  </si>
  <si>
    <t>Трансформаторная мощность до 6,3 МВА включительно (k = 1), от 6,3 до 10 МВА включительно (k = 2), от 10 до 16 МВА включительно (k = 3), от 16 до 25 МВА включительно (k = 4), от 25 до 32 МВА включительно (k = 5), от 32 до 40 МВА включительно (k = 6), от 40 до 63 МВА включительно (k = 7), от 63 до 80 МВА включительно (k = 8), от 80 до 100 МВА включительно (k = 9), свыше 100 МВА (k = 10)</t>
  </si>
  <si>
    <t>7.</t>
  </si>
  <si>
    <t>Обеспечение средствами коммерческого учета электрической энергии (мощности)</t>
  </si>
  <si>
    <t>7.j.k</t>
  </si>
  <si>
    <t>2.1.2.1.2.1</t>
  </si>
  <si>
    <t>2.6.2.2.2.1</t>
  </si>
  <si>
    <t>2.1.2.2.2.1</t>
  </si>
  <si>
    <t>2.1.1.1.2.1</t>
  </si>
  <si>
    <t>2.1.2.1.4.1</t>
  </si>
  <si>
    <t>2.1.2.1.3.1</t>
  </si>
  <si>
    <t>2.1.2.2.4.1</t>
  </si>
  <si>
    <t>2.1.2.1.1.1</t>
  </si>
  <si>
    <t>2.6.2.1.3.1</t>
  </si>
  <si>
    <t>2.1.2.2.1.1</t>
  </si>
  <si>
    <t>2.1.1.1.4.1</t>
  </si>
  <si>
    <t>2.1.2.2.3.1</t>
  </si>
  <si>
    <t>2.1.1.1.2.3</t>
  </si>
  <si>
    <t>2.6.2.1.2.1</t>
  </si>
  <si>
    <t>2.6.2.1.1.1</t>
  </si>
  <si>
    <t>2.6.1.1.2.3</t>
  </si>
  <si>
    <t>4.1.1.1.1</t>
  </si>
  <si>
    <t>4.1.1.3.1</t>
  </si>
  <si>
    <t>4.1.1.2.1</t>
  </si>
  <si>
    <t>4.2.1.2.1</t>
  </si>
  <si>
    <t>4.1.1.3.2</t>
  </si>
  <si>
    <t>4.1.1.5.2</t>
  </si>
  <si>
    <t>4.2.1.3.1</t>
  </si>
  <si>
    <t>ВЛ 0.4 кВ; 3.640 км от КТП № 1342</t>
  </si>
  <si>
    <t>2.1.2.1.2.3</t>
  </si>
  <si>
    <t>2.6.2.2.3.1</t>
  </si>
  <si>
    <t>2.6.2.2.4.1</t>
  </si>
  <si>
    <t>4.2.1.1.1</t>
  </si>
  <si>
    <t>4.2.1.4.2</t>
  </si>
  <si>
    <t>4.2.1.2.2</t>
  </si>
  <si>
    <t>4.2.1.3.2</t>
  </si>
  <si>
    <t>4.2.1.5.2</t>
  </si>
  <si>
    <t>4.1.1.4.2</t>
  </si>
  <si>
    <t>3.1.4</t>
  </si>
  <si>
    <t>2.1.1.1.1.3</t>
  </si>
  <si>
    <t>2.6.2.2.1.1</t>
  </si>
  <si>
    <t>Приложение № 1</t>
  </si>
  <si>
    <t>Приложение № 2</t>
  </si>
  <si>
    <t>№ 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</si>
  <si>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</si>
  <si>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</si>
  <si>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</si>
  <si>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(руб.)*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</si>
  <si>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</si>
  <si>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</si>
  <si>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</si>
  <si>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</t>
  </si>
  <si>
    <t>2.1.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</si>
  <si>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</si>
  <si>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</si>
  <si>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</si>
  <si>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тыс. руб.</t>
  </si>
  <si>
    <t>Показатели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</si>
  <si>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</si>
  <si>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</si>
  <si>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</si>
  <si>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</si>
  <si>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</si>
  <si>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</si>
  <si>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</si>
  <si>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</si>
  <si>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</si>
  <si>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</si>
  <si>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</si>
  <si>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</si>
  <si>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</si>
  <si>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</si>
  <si>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</si>
  <si>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</si>
  <si>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том числе: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</si>
  <si>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</si>
  <si>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</si>
  <si>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</si>
  <si>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</si>
  <si>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</si>
  <si>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</si>
  <si>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</si>
  <si>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</si>
  <si>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</si>
  <si>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</si>
  <si>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</si>
  <si>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</si>
  <si>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</si>
  <si>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</si>
  <si>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</si>
  <si>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</si>
  <si>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</si>
  <si>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</si>
  <si>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</si>
  <si>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</si>
  <si>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* В филиале учет в данной дифференциации не ведется. Расходы распределены по мероприятиям пропорционально величине платы, утвержденной прикзом РЭК Красноярского края по каждому мероприятию на соответствующий год</t>
  </si>
  <si>
    <t xml:space="preserve"> ТАРИФНОЕ МЕНЮ ПО ТЕХНОЛОГИЧЕСКОМУ ПРИСОЕДИНЕНИЮ</t>
  </si>
  <si>
    <t>Филиал ПАО "Россети Сибирь" - "Красноярскэнерго"</t>
  </si>
  <si>
    <t>Дата и № принятия тарифного решения, дата публикации, источник публикации</t>
  </si>
  <si>
    <t>Ед. изм.</t>
  </si>
  <si>
    <t>Диапазон мощности, кВт</t>
  </si>
  <si>
    <t>Уровень напряжения в точке присоединения, кВ</t>
  </si>
  <si>
    <t xml:space="preserve">Отдельно указаываются ставки  (в соответствии с решением регулирующего органа):
</t>
  </si>
  <si>
    <t>руб.</t>
  </si>
  <si>
    <t>1-20</t>
  </si>
  <si>
    <t>Стандартизированные тарифные ставки платы за технологическое присоединение</t>
  </si>
  <si>
    <t>руб./кВт</t>
  </si>
  <si>
    <t>к стандартам раскрытия информации субъектами оптового и розничных рынков электрической энергии</t>
  </si>
  <si>
    <t xml:space="preserve"> (в ред. Постановления Правительства РФ</t>
  </si>
  <si>
    <t>ИНФОРМАЦИЯ</t>
  </si>
  <si>
    <t>Наименование 
мероприятий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</si>
  <si>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</si>
  <si>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</si>
  <si>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 xml:space="preserve">    </t>
  </si>
  <si>
    <t>Строительство центров питания и подстанций уровнем напряжения 35 кВ и выше</t>
  </si>
  <si>
    <t>Приложение № 3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</si>
  <si>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</si>
  <si>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</si>
  <si>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</si>
  <si>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</si>
  <si>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</si>
  <si>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110 кВ</t>
  </si>
  <si>
    <t>Объект электросетевого хозяйства/Средство коммерческого учета электрической энергии (мощности)</t>
  </si>
  <si>
    <t>Год ввода объекта</t>
  </si>
  <si>
    <t>Фактические расходы на строительство подстанций за 3 предыдущих года, среднее значение (тыс. рублей)</t>
  </si>
  <si>
    <t xml:space="preserve"> Объем мощности, введенной в основные фонды за 3 предыдущих года, среднее значение (кВт)</t>
  </si>
  <si>
    <t xml:space="preserve">о фактических средних данных о присоединенных объемах максимальной мощности за 3 предыдущих года по каждому мероприятию 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</si>
  <si>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года, среднее значение (тыс. рублей)</t>
  </si>
  <si>
    <t>Длина воздушных и кабельных линий электропередачи на i-м уровне напряжения, фактически построенных за последние 3 года, среднее значение (км)</t>
  </si>
  <si>
    <t>Объем максимальной мощности, присоединенной путем строительства воздушных или кабельных линий за последние 3 года, среднее значение (кВт)</t>
  </si>
  <si>
    <t xml:space="preserve"> от 30.01.2019 № 64)</t>
  </si>
  <si>
    <t>от 30.01.2019 № 64)</t>
  </si>
  <si>
    <t>к Методическим указаниям по определению размера платы за технологическое присоединение к электрическим сетям (в ред. Приказа ФАС России от 30.06.2022 № 490/22)</t>
  </si>
  <si>
    <t>к Методическим указаниям по определению размера платы за технологическое присоединение к электрическим сетям (в ред.  (в ред. Приказа ФАС России от 30.06.2022 № 490/22)</t>
  </si>
  <si>
    <t xml:space="preserve">Категория присоединения </t>
  </si>
  <si>
    <t>Ставка платы по категориям надежности, руб., без НДС</t>
  </si>
  <si>
    <t>Ставка платы c НДС</t>
  </si>
  <si>
    <t>Ставка платы без НДС</t>
  </si>
  <si>
    <t>I</t>
  </si>
  <si>
    <t>II</t>
  </si>
  <si>
    <t>III</t>
  </si>
  <si>
    <r>
      <t xml:space="preserve">Ставки ПТП по льготным категориям потребителей </t>
    </r>
    <r>
      <rPr>
        <sz val="11"/>
        <rFont val="Times New Roman"/>
        <family val="1"/>
        <charset val="204"/>
      </rPr>
      <t xml:space="preserve">(для расчета принимается минимальное значение между размером платы, определенным по стандартизированным тарифным ставкам и размером платы определенным по льготным ставкам за 1 кВт максимальной мощности: </t>
    </r>
  </si>
  <si>
    <t>руб./кВт.</t>
  </si>
  <si>
    <t>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заявителя – ¬ члена малоимущей семьи (одиноко проживающего гражданина), среднедушевой доход которого ниже величины прожиточного минимума, установленного в соответствующем субъекте Российской Федерации, определенным в соответствии с Федеральным законом  «О прожиточном минимуме в Российской Федерации», а также лиц, указанных:
в статьях 14 - 16, 18 и 21 Федерального закона «О ветеранах»;
в статье 17 Федерального закона «О социальной защите инвалидов в Российской Федерации»;
в статье 14 Закона Российской Федерации «О социальной защите граждан, подвергшихся воздействию радиации вследствие катастрофы на Чернобыльской АЭС»;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в части 8 статьи 154 Федерального закона «О внесении изменений в законодательные акты Российской Федерации 
и признании утратившими силу некоторых законодательных актов Российской Федерации в связи с принятием федеральных законов 
«О внесении изменений и дополнений в Федеральный закон 
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в пункте 1 и абзаце четвертом пункта 2 постановления Верховного Совета Российской Федерации от 27 декабря 1991 г. 
№ 2123-1 «О распространении действия Закона РСФСР 
«О социальной защите граждан, подвергшихся воздействию радиации вследствие катастрофы на Чернобыльской АЭС»
на граждан из подразделений особого риска»;
в Указе Президента Российской Федерации от 5 мая 1992 г. 
№ 431«О мерах по социальной поддержке многодетных семей», 
подавших заявку в целях технологического присоединения 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</si>
  <si>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 указанным в пункте 16  Методических указаний (кроме подпункта «б») (руб. за одно присоединение), в том числе:</t>
  </si>
  <si>
    <t>в т.ч.</t>
  </si>
  <si>
    <t>(С1.1) Подготовка и выдача сетевой организацией технических условий Заявителю (ТУ)</t>
  </si>
  <si>
    <t>(С1.2) Проверка сетевой организацией выполнения Заявителем ТУ</t>
  </si>
  <si>
    <t>(С1.2.1) стандартизированная тарифная ставка на покрытие расходов  на выдачу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</si>
  <si>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(С1.2.2) стандартизированная тарифная ставка на покрытие расходов 
на проверку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</si>
  <si>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С2 Стандаризированная тарифная ставка на покрытие расходов на строительство воздушных линий электропередачи в расчете на 1 км линии </t>
  </si>
  <si>
    <t>руб./км.</t>
  </si>
  <si>
    <t>27,5-60</t>
  </si>
  <si>
    <t xml:space="preserve">С3 Стандартизированная тарифная ставка на покрытие расходов  на строительство кабельных линий электропередачи в расчете на 1 км линии </t>
  </si>
  <si>
    <t>1-10</t>
  </si>
  <si>
    <t>С4 Стандаритизированная тарифная ставка на покрытие расходов на строительство пунктов секионирования (реклоузеров, распределительных пунктов, переключательных пунктов)</t>
  </si>
  <si>
    <t>С5 Стандаризированная тарифная ставка на покрытие расходов  на строительство трансформаторных подстанций (ТП), за исключением распределительных трансформаторных подстанций (РТП)</t>
  </si>
  <si>
    <t>6/0,4</t>
  </si>
  <si>
    <t>10/0,4</t>
  </si>
  <si>
    <t xml:space="preserve">С8 Стандаризированная тарифная ставка на покрытие расходов сетевой организации на установку пунктов коммерческого учета </t>
  </si>
  <si>
    <t>1.j.k.l.m.n</t>
  </si>
  <si>
    <t>Количество цепей (одноцепная (n = 1), двухцепная (n = 2)</t>
  </si>
  <si>
    <t>на металлических опорах, за исключением многогранных (o = 1), на многогранных опорах (o = 2)</t>
  </si>
  <si>
    <t>Одножильные (k = 1) и многожильные (k = 2)</t>
  </si>
  <si>
    <t>Кабели с резиновой и пластмассовой изоляцией (l = 1), бумажной изоляцией (l = 2)</t>
  </si>
  <si>
    <t>2.6.2.1.4.1</t>
  </si>
  <si>
    <t>2.1.1.1.3.1</t>
  </si>
  <si>
    <t>2.6.1.1.2.1</t>
  </si>
  <si>
    <t>2.1.1.1.4.3</t>
  </si>
  <si>
    <t>2.6.1.1.4.3</t>
  </si>
  <si>
    <t>2.1.1.1.3.3</t>
  </si>
  <si>
    <t>2.6.1.1.3.3</t>
  </si>
  <si>
    <t>3.4.4</t>
  </si>
  <si>
    <t>4.2.1.4.1</t>
  </si>
  <si>
    <t>5.j.k.l.m</t>
  </si>
  <si>
    <t>7.2.3</t>
  </si>
  <si>
    <t>Система учета электроэнергии потребителей Свердловского РЭС</t>
  </si>
  <si>
    <t>7.1.1</t>
  </si>
  <si>
    <t>Система учета электроэнергии потребителей Советского РЭС</t>
  </si>
  <si>
    <t>7.2.1</t>
  </si>
  <si>
    <t>Система учета электроэнергии потребителей Каратузского РЭС</t>
  </si>
  <si>
    <t>Система учета электроэнергии потребителей Енисейского РЭС</t>
  </si>
  <si>
    <t>Система учета электроэнергии потребителей Октябрьского РЭС</t>
  </si>
  <si>
    <t>Система учета электроэнергии потребителей Сухобузимского РЭС</t>
  </si>
  <si>
    <t>Система учета электроэнергии потребителей Краснотуранского РЭС</t>
  </si>
  <si>
    <t>Система учета электроэнергии потребителей Емельяновского РЭС</t>
  </si>
  <si>
    <t xml:space="preserve">Система учета электроэнергии потребителей Ачинского РЭС </t>
  </si>
  <si>
    <t>Система учета электроэнергии потребителей Березовского РЭС</t>
  </si>
  <si>
    <t>Система учета электроэнергии потребителейСаянского РЭС</t>
  </si>
  <si>
    <t>Система учета электроэнергии потребителей Новоселовского РЭС</t>
  </si>
  <si>
    <t>Система учета электроэнергии потребителейРыбинского РЭС</t>
  </si>
  <si>
    <t>Система учета электроэнергии потребителей СВРЭС</t>
  </si>
  <si>
    <t>Система учета электроэнергии потребителей Ирбейского РЭС</t>
  </si>
  <si>
    <t>Система учета электроэнергии потребителей Минусинского РЭС</t>
  </si>
  <si>
    <t>Система учета электроэнергии потребителей Курагинского РЭС</t>
  </si>
  <si>
    <t>АИИС КУЭ Боготольского РЭС</t>
  </si>
  <si>
    <t>Система учета электроэнергии потребителей Балахтинского РЭС</t>
  </si>
  <si>
    <t>Система учета электроэнергии потребителейУжурскогоРЭС</t>
  </si>
  <si>
    <t>Система учета электроэнергии потребителей КанскогоРЭС</t>
  </si>
  <si>
    <t>Система учета электроэнергии потребителей Шарыповского РЭС</t>
  </si>
  <si>
    <t>Система учета электроэнергии потребителей Свердловского РЭС.</t>
  </si>
  <si>
    <t>Система учета электроэнергии потребителейАбанскогоРЭС</t>
  </si>
  <si>
    <t>Система учета электроэнергии потребителей Ермаковского РЭС</t>
  </si>
  <si>
    <t>Система учета электроэнергии потребителей Ленинского РЭС</t>
  </si>
  <si>
    <t xml:space="preserve">Система учета электроэнергии потребителей Минусинского РЭС </t>
  </si>
  <si>
    <t>Система учета электроэнергии потребителей Толстихинского РЭС</t>
  </si>
  <si>
    <t>7.1.1.</t>
  </si>
  <si>
    <t>Система учета электроэнергии потребителей Идринского РЭС</t>
  </si>
  <si>
    <t>Система учета электроэнергии потребителей   Абанского РЭС</t>
  </si>
  <si>
    <t>Система учета электроэнергии потребителей  Нижнеингашского РЭС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</si>
  <si>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
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- объектов микрогенерации 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
(с учетом ранее присоединенных в данной точке присоединения энергопринимающих устройств),
и объектов микрогенерации;
- энергопринимающих устройств заявителей – физических лиц, максимальная мощность которых не превышает 15 кВт включительно 
(с учетом ранее присоединенных в данной точке присоединения энергопринимающих устройств).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</si>
  <si>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
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
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</si>
  <si>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воздушные линии на железобетонных опорах неизолированным сталеалюминиевым проводом сечением до 50 квадратных мм включительно одноцепные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</si>
  <si>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до 50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</si>
  <si>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</si>
  <si>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квадратных мм включительно с тремя трубами в скважине</t>
  </si>
  <si>
    <t>110 и выше</t>
  </si>
  <si>
    <t xml:space="preserve">1-20 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</si>
  <si>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</si>
  <si>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</si>
  <si>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</si>
  <si>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</si>
  <si>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</si>
  <si>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1250 кВА до 1600 кВА включительно блочного типа</t>
  </si>
  <si>
    <t>двухтрансформаторные и более подстанции (за исключением РТП) мощностью от 400 до 630 кВА включительно блочного типа</t>
  </si>
  <si>
    <t>двухтрансформаторные и более подстанции мощностью от 10 МВА до 16 МВА включительно закрытого типа</t>
  </si>
  <si>
    <t>Данные за 2022 год по п.«а»*</t>
  </si>
  <si>
    <t>Данные за 2022 год по п.«в»*</t>
  </si>
  <si>
    <t>Материал опоры (деревянные (j = 1), металлические (j = 2), железобетонные (j = 3)</t>
  </si>
  <si>
    <t>Тип провода (изолированный провод (k = 1), неизолированный провод (k = 2)</t>
  </si>
  <si>
    <t>Материал провода (медный (l = 1), стальной (l = 2), сталеалюминиевый (l = 3), алюминиевый (l = 4)</t>
  </si>
  <si>
    <t>1.j.k.l.m.n.o</t>
  </si>
  <si>
    <t>1.3.1.3.2.1.1</t>
  </si>
  <si>
    <t>ВЛ-0,4кВ Л-1 СТП №130-1-53 оп. № 7 - оп. № 11</t>
  </si>
  <si>
    <t>1.1.1.3.2.1.1</t>
  </si>
  <si>
    <t>ВЛ 0,4 кВ Л-1 КТП № 85-1-10 оп. № 1/5 - оп. № 1/11</t>
  </si>
  <si>
    <t>ВЛ 0,4 кВ Л-3 КТП № 42-10-14 - оп. № 11</t>
  </si>
  <si>
    <t>ВЛ 0,4 кВ Л-4 КТП № 42-10-14 - оп. № 12</t>
  </si>
  <si>
    <t>ВЛ-0,4кВ Л-1 ТП №1103 оп. №3 - ЩР.№2</t>
  </si>
  <si>
    <t>ВЛ 0,4 кВ Л-11 ТП 536 оп. № 2 - оп. № 2/1/9</t>
  </si>
  <si>
    <t>1.1.1.3.1.1.1</t>
  </si>
  <si>
    <t>ВЛ 0,4 кВ Л-1 КТП № 44-8-1 оп. № 19 - оп. № 20</t>
  </si>
  <si>
    <t>1.3.1.3.1.1.1</t>
  </si>
  <si>
    <t>ВЛ 0,4 кВ Л-3 ТП № 1059 - оп. № 8</t>
  </si>
  <si>
    <t>ВЛ-0,4 кВ Л-4 КТП № 45-7-68 - оп. № 19</t>
  </si>
  <si>
    <t>ВЛ-0,4 кВ Л-4 КТП № 45-7-68 оп. № 14 - оп. № 14/9</t>
  </si>
  <si>
    <t>ВЛ 10 кВ ф. 87-1 оп. 8 – СТП № 87-1-3 (оп. №8/4)</t>
  </si>
  <si>
    <t>ВЛ 0,4 кВ Л-1 СТП № 87-1-3 – оп. № 4</t>
  </si>
  <si>
    <t>ВЛ 0,4 кВ Л-2 КТП № 87-6-32 - оп. № 6</t>
  </si>
  <si>
    <t>ВЛ-0,4 кВ Л-1 КТП № 86-4-23 оп. № 13 - оп. № 13/14</t>
  </si>
  <si>
    <t>ВЛ-0,4 кВ Л-18 ТП №533 - оп. №5</t>
  </si>
  <si>
    <t>ВЛ-0,4 кВ Л-3 КСТП №63-1-116 - оп. №11</t>
  </si>
  <si>
    <t>ВЛ 0,4 кВ Л-1 СТП № 9177 – оп № 12</t>
  </si>
  <si>
    <t>ВЛ-6 кВ ф. 37-8 оп. №30 - оп. №30/2</t>
  </si>
  <si>
    <t>ВЛ-0,4кВ Л-3 КТП №4032 оп №8/9 - оп №8/8А/4</t>
  </si>
  <si>
    <t>ВЛ-0,4кВ Л-3 КТП №4032 ЩР №1 - оп №6/9/2</t>
  </si>
  <si>
    <t>ВЛ 10 кВ ф. 134-6 оп. № 33 - оп. № 33/6</t>
  </si>
  <si>
    <t>ВЛ 10 кВ ф. 64-7 оп. № 9А/52/10 - СТП № 64-7-10</t>
  </si>
  <si>
    <t>ВЛ 0,4 кВ Л-1 СТП № 64-7-10 - оп. № 17</t>
  </si>
  <si>
    <t>ВЛ 0,4 кВ Л-1 от РП 69 оп.5 – оп.10</t>
  </si>
  <si>
    <t xml:space="preserve"> ВЛ 0,4 кВ Л-1 от ТП 244 до оп.№14</t>
  </si>
  <si>
    <t>ВЛ 0,4 кВ  Л-1 от ТП 1108 – оп.3</t>
  </si>
  <si>
    <t>ВЛ 0,4 кВ  Л-1 от ТП 73 – оп.2</t>
  </si>
  <si>
    <t>ВЛ-0,4кВ Л1  КТПН 80-07-4/400 оп.2-оп.2/1</t>
  </si>
  <si>
    <t>ВЛ 0,4 кВ Л5 ЗТП 138-07-6/2*250-оп.1-4/1</t>
  </si>
  <si>
    <t>ВЛ 0,4 кВ Л2 КТП 84-04-1/400 оп. 6-4 (ВЛ 0.4кВ от КТП 84-04-1) -оп.6-6</t>
  </si>
  <si>
    <t>ВЛ-0.4кВ Л 1 от ТП 6-05-6-оп.1</t>
  </si>
  <si>
    <t>ВЛ 0,4кВ Л3 КТПН 25-20-9 оп №4-оп.5</t>
  </si>
  <si>
    <t>ВЛ 0,4 кВ от ТП 3240 Л-1 от оп.2 - оп. 2/4</t>
  </si>
  <si>
    <t>ВЛ-0,4кВ Л1   КТПН 54-02-2/160 оп.2-7-оп.2-12</t>
  </si>
  <si>
    <t>ВЛ-0,4кВ Л1   КТП 2-08-80/100 оп.6-оп.7</t>
  </si>
  <si>
    <t>ВЛ-0,4кВ Л2 КТП 48-05-14/63- оп.1.2</t>
  </si>
  <si>
    <t>ВЛ-0,4кВ Л1 оп.2.7( ВЛ 0,4кВ от КТПН 48-05-19)-оп.2.11</t>
  </si>
  <si>
    <t>ВЛ-0,4кВ Л4 КТПН 34-04-11/250-оп.8</t>
  </si>
  <si>
    <t>ВЛ 0,4кВ оп.3/2/5/7 (ВЛ 0,4кВ оп.3/2/5 (ВЛ 0.4кВ с.Мазуль дл.6.02км)-оп3/2/5/7)-оп 3/2/5/11</t>
  </si>
  <si>
    <t>ВЛ 0,4кВ оп.№13 (ВЛ 0,4кВ Л2 КТПС 62-8-14 - оп.21)-оп 13/1</t>
  </si>
  <si>
    <t>ВЛ 0,4 кВ Л2 от КТП 10-13-19 - оп.25</t>
  </si>
  <si>
    <t>ВЛ-0,4 кВ Л-2 ТП №10175   - оп. №4</t>
  </si>
  <si>
    <t>ВЛ 0,4 кВ Л2 КТП № 31-6-24 - оп № 7</t>
  </si>
  <si>
    <t>ВЛ 0,4 кВ оп № 7 (ВЛ0,4кВ Л2 КТП31-9-31) - оп № 12</t>
  </si>
  <si>
    <t>ВЛ 0,4 кВ оп № 5 (ВЛ0,4кВ Л2 КТП№105) - оп № 5/1</t>
  </si>
  <si>
    <t>ВЛ 0,4 кВ Л5 КТП № 31-11-15 - оп № 8</t>
  </si>
  <si>
    <t>ВЛ 0,4кВ Л9 ТП № 637 оп.№1 - оп.№2</t>
  </si>
  <si>
    <t>ВЛ 0,4 кВ Л1 ТП-199 оп.5 – оп.5/2</t>
  </si>
  <si>
    <t>ВЛ 0,4 кВ Л-5 КТП № 47-4-8 оп. № 6 - оп. № 6/4</t>
  </si>
  <si>
    <t>КЛ 10 кВ ф. 86-4 оп. № 167 - оп. № 167/10</t>
  </si>
  <si>
    <t>ВЛ 0,4 кВ Л-1 ШР № 18с-20-1 - т/с № 4</t>
  </si>
  <si>
    <t>ВЛ-10 кВ ф. 127-05 оп. № 69 - КТП № 127-05-24</t>
  </si>
  <si>
    <t>ВЛ-0,4 кВ Л-1 КТП № 127-05-24 - оп. № 11</t>
  </si>
  <si>
    <t>ВЛ-0,4 кВ Л-2 КТП № 127-05-24 - оп. № 3</t>
  </si>
  <si>
    <t>ВЛ 0,4 кВ оп №1(ВЛ-0.4 кВ от ТП №38-01-7 Самойловка) - оп №1/1</t>
  </si>
  <si>
    <t>ВЛ 0,4 кВ  оп №1(ВЛ-0.4 кВ от ТП №38-01-2 Самойловка) - оп №26</t>
  </si>
  <si>
    <t>ВЛ 0,4 кВ Л-2 ТП 1129 – ЩР-1, ул. Робеспьера, 32Г</t>
  </si>
  <si>
    <t>ВЛ-0,4кВ Л-3 КТП № 63-7-34 оп. № 19</t>
  </si>
  <si>
    <t>ВЛ 10 кВ ф. 94-6 оп. № 89 – СТП № 94-6-43</t>
  </si>
  <si>
    <t>ВЛ-0,4 кВ  Л 4 ТП 4-06-4 - оп.1-6</t>
  </si>
  <si>
    <t>ВЛ 0,4 кВ Л1 ТП 3-04-4 оп.2 - оп.2-3</t>
  </si>
  <si>
    <t>ВЛ 0,4 кВ Л-1 КТП № 35-3-32 оп. № 6 - оп. № 10</t>
  </si>
  <si>
    <t>ВЛ 0,4 кВ Л-2 ТП 10с - оп. № 4</t>
  </si>
  <si>
    <t>ВЛ 10 кВ ф. 49-51 оп. № 5/18/3 - КТП № 9215</t>
  </si>
  <si>
    <t>ВЛ 0,4 кВ Л-1 КТП № 9215 - оп. № 3</t>
  </si>
  <si>
    <t>ВЛ 0,4 кВ Л-2 КТП № 9215 - оп. № 3</t>
  </si>
  <si>
    <t>ВЛ 0,4 кВ Л-3 КТП № 9215 - оп. № 3</t>
  </si>
  <si>
    <t>ВЛ-0,4кВ Л-1 СТП №140-10-63 оп. №2 - оп. №2/1/4</t>
  </si>
  <si>
    <t>ВЛ 0,4кВ Л2 оп.15 (ЛЭП-0,4кВ от ТП51-4-10) –оп.15/2</t>
  </si>
  <si>
    <t>ВЛ 0,4кВ оп.7 (ВЛ0,4кВ Л1 СТП 34-5-10 – оп.7) – оп.7/4</t>
  </si>
  <si>
    <t>ВЛ 0,4кВ Л1 КСТП 34-5-10  – оп.1/3/1</t>
  </si>
  <si>
    <t>ВЛ0,4кВ Л2 оп.7 (ЛЭП-0,4кВ от ТП 55-1-4) – оп.7/3</t>
  </si>
  <si>
    <t>ВЛ0,4кВ Л2 оп.5/2 (ЛЭП-0,4кВ от ТП 34-6-1) – оп.5/4</t>
  </si>
  <si>
    <t>ВЛ0,4кВ Л1 КСТП 05-39-5 – оп.8</t>
  </si>
  <si>
    <t>ВЛ0,4кВ оп.8 (ВЛ0,4кВ Л2 КТП 34-2-24 – оп.33) – оп.8/2</t>
  </si>
  <si>
    <t>ВЛ0,4кВ Л2 оп.4/4 (ЛЭП-0,4кВ от ТП 73-3-5) – оп4/5</t>
  </si>
  <si>
    <t>ВЛ 0,4 кВ Л-4 КТП № 87-3-53 оп. № 4/7 - оп. № 4/10</t>
  </si>
  <si>
    <t>ВЛ0,4кВ Л1 оп.10 (Воздушная ЛЭП-0,4кВ от КТП 37-06-113) – оп.11</t>
  </si>
  <si>
    <t>ВЛ0,4кВ  оп.3/13 (Воздушная ЛЭП-0,4кВ Л-1 от КТП 32-09-59) – оп.3/13/1</t>
  </si>
  <si>
    <t>ВЛ0,4кВ оп.4/1/2 (Воздушная ЛЭП-0,4кВ Л-1 от КТП 31-02-05) - оп. 4/1/2/1</t>
  </si>
  <si>
    <t>ВЛ0,4кВ Л2 оп.27 (Воздушная ЛЭП-0,4кВ от КТП 33-07-114) – оп.27/2</t>
  </si>
  <si>
    <t>ВЛ10кВ оп.173 (Воздушная ЛЭП-10кВ ф.23-18) –оп.173/7</t>
  </si>
  <si>
    <t>ВЛ0,4кВ оп.2/4 (Воздушная ЛЭП-0,4кВ Л-2 от КТП 32-14-48) – оп.2/4/2</t>
  </si>
  <si>
    <t>ВЛ 0,4кВ Л-1 оп № 3/7 (ВЛ 0,4кВ Л-1 от КТП 8-04-30)-оп3/11</t>
  </si>
  <si>
    <t>ВЛ-0,4 кВ Л-2 КТП 8-04-23 (ВЛ-0.4 кВ от ТП №8-04-23 Тасеево) -оп №4</t>
  </si>
  <si>
    <t>ВЛ-0,4 кВ Л-1 оп №45 (ВЛ-0.4 кВ от ТП №45-14-4  Улюколь) - оп №45/7</t>
  </si>
  <si>
    <t>ВЛ-0,4кВ Л-3  КСТП 9-28-18-оп № 6</t>
  </si>
  <si>
    <t>ВЛ-0,4кВ Л-4 оп №9(ВЛ-0,4 кВ ф.М-01 )-оп №9/2</t>
  </si>
  <si>
    <t>ВЛ0,4кВ Л2 КТП 51-05-08 оп.6/1/5 – оп.6/1/5/6</t>
  </si>
  <si>
    <t>ВЛ0,4кВ Л2 КТП 51-05-08 оп.6/1/3/1 – оп.6/1/3/2</t>
  </si>
  <si>
    <t>1.3.2.3.2.1.1</t>
  </si>
  <si>
    <t>ВЛ 10 кВ ф. 64-1 оп. № 40 – КТП № 64-1-59 (оп. № 40/14)</t>
  </si>
  <si>
    <t>ВЛ-0,4 кВ Л-3 ТП № 47-1-2 - оп. № 15</t>
  </si>
  <si>
    <t>ВЛ-0,4 кВ Л-1 КСТП № 47-1-32 оп. № 8 - оп. № 20</t>
  </si>
  <si>
    <t>ВЛ-0,4 кВ Л-2 КСТП № 47-1-32 - оп. № 9</t>
  </si>
  <si>
    <t>ВЛ-0,4 кВ Л-3 КСТП № 47-1-32 - оп. № 7</t>
  </si>
  <si>
    <t>ВЛ-0,4 кВ Л-4 КСТП № 47-1-32 - оп. № 15</t>
  </si>
  <si>
    <t>ВЛ 10 кВ ф. 87-3 оп. № 171 - СТП № 87-3-82</t>
  </si>
  <si>
    <t>ВЛ 0,4 кВ Л-1 СТП № 87-3-82 - оп. № 7</t>
  </si>
  <si>
    <t>ВЛ 0,4 кВ Л-2 СТП № 87-3-82 - оп. № 4</t>
  </si>
  <si>
    <t>ВЛ-0,4 кВ Л-1 ТП № 3175  оп №8/5/1/5 – оп №8/5/1/6</t>
  </si>
  <si>
    <t>ВЛ 0,4 кВ Л-1 КТП3035 оп. 5 – оп. 5/9</t>
  </si>
  <si>
    <t>ВЛ0,4кВ оп.11 (ВЛ0,4кВ Л4 КТП 57-5-12 – оп.11) – оп.19</t>
  </si>
  <si>
    <t>ВЛ0,4кВ Л2 оп. 9/1 (ВЛ-0,4кВ от ТП 58-4-1 (Л-1, Л-2) – оп.9/1/1</t>
  </si>
  <si>
    <t>ВЛ0,4кВ оп.15 (ВЛ0,4кВ Л3 КТП 57-5-6 –оп.22) – оп.15/1</t>
  </si>
  <si>
    <t>ВЛ0,4кВ оп.6 (ВЛ0,4кВ Л1 КТП 57-1-15 – оп.19) – оп.6/6</t>
  </si>
  <si>
    <t>ВЛ0,4кВ оп.4/2 (ВЛ0,4кВ Л1 КТП 57-1-15 – оп.19) – оп.4/2/1</t>
  </si>
  <si>
    <t>ВЛ 10кВ ф. 10-27 оп № 43 - оп № 49</t>
  </si>
  <si>
    <t>ВЛ 0,4 кВ Л-1 КТП № 86-4-42 оп № 13 - оп. № 14</t>
  </si>
  <si>
    <t>ВЛ 10 кВ ф. 140-10 оп. № 122 – СТП № 140-10-65 (оп. № 122/48)</t>
  </si>
  <si>
    <t>ВЛ 0,4 кВ Л-1 ТП №140-10-3 оп. № 3 – оп. № 3/2</t>
  </si>
  <si>
    <t>ВЛ 10 кВ ф. 63-8 КТП № 63-8-3 – СТП № 63-8-65 (оп. № 57/36/52)</t>
  </si>
  <si>
    <t>ВЛ 0,4 кВ Л-1 СТП № 63-8-65 – оп. № 2</t>
  </si>
  <si>
    <t>ВЛ 0,4 кВ Л-2 СТП № 63-8-65 – оп. № 7</t>
  </si>
  <si>
    <t>ВЛ 0,4 кВ Л-2 КТП № 63-8-3 оп. № 5/8 – оп. № 5/8/1/12</t>
  </si>
  <si>
    <t>ВЛ 10 кВ ф. 63-8 оп. № 57/36/40 – СТП № 63-8-66 (оп. № 57/36/40/15)</t>
  </si>
  <si>
    <t>ВЛ 0,4 кВ Л-1 СТП № 63-8-66 – оп. № 13</t>
  </si>
  <si>
    <t>ВЛ 0,4 кВ Л-2 КТП № 63-8-3 оп. № 5/8/1/12 – оп. № 5/8/1/22</t>
  </si>
  <si>
    <t>ВЛ 0,4 кВ Л-2 СТП № 63-8-66 – оп. № 4</t>
  </si>
  <si>
    <t>ВЛ 0,4 кВ Л-3 СТП № 63-8-66 – оп. № 7</t>
  </si>
  <si>
    <t>ВЛ-0,4кВ Л6  КТПН 148-03-8  оп.2-9 -оп.2-9-8</t>
  </si>
  <si>
    <t>ВЛ-0,4кВ Л6  КТПН 148-03-8  оп.2-8-оп.2--8/1</t>
  </si>
  <si>
    <t>ВЛ 0,4кВ Л4  ТП 81-06-1 оп.4-8 - оп.4-10</t>
  </si>
  <si>
    <t>ВЛ 0,4кВ Л-2 ТП148-04-17 оп.№5-оп.5/4</t>
  </si>
  <si>
    <t>ВЛ 0,4 кВ Л-2 от КТП № 83-04-11 оп.№ 16 -оп.16/4</t>
  </si>
  <si>
    <t>ВЛ 10 кВ ф. 133-8 оп. № 19/1/2/1 – КТП № 133-8-18 (оп. № 19/1/2/1/16)</t>
  </si>
  <si>
    <t>ВЛ 0,4 кВ Л-4 КТП № 133-8-18 – оп. № 17</t>
  </si>
  <si>
    <t>ВЛ-6 кВ ф. 42-8 оп. № 68/15/33 - СТП № 42-8-37</t>
  </si>
  <si>
    <t xml:space="preserve">ВЛ-0,4 кВ Л-1 СТП № 42-8-37 - оп № 1 </t>
  </si>
  <si>
    <t>ВЛ-0,4 кВ Л-4 КТП 130-2-1 оп. №10/12/1 – оп. №10/13/1</t>
  </si>
  <si>
    <t>ВЛ-0,4 кВ Л-4 КТП 130-1-6 оп. №12/1/1 – оп. №12/1/2</t>
  </si>
  <si>
    <t>ВЛ 0,4 кВ Л-11 ТП №514 оп. № 3 - оп. № 6</t>
  </si>
  <si>
    <t>ВЛ-0,4 кВ Л-2 ТП №41-6-3 - оп. №13</t>
  </si>
  <si>
    <t>ВЛ 10 кВ ф. 147-12 оп. № 19А - СТП № 147-12-4</t>
  </si>
  <si>
    <t>ВЛ 0,4 кВ Л-1 СТП № 147-12-4 - оп. № 1</t>
  </si>
  <si>
    <t>ВЛ-0.4кВ Л 1 КТПН 7-01-1/630 - оп.9</t>
  </si>
  <si>
    <t>ВЛ-0.4кВ Л 1  КТПН 7-08-2/400 - оп.2</t>
  </si>
  <si>
    <t>ВЛ-0.4кВ Л 2 ТП 60-01-2 оп.2-оп.2-1</t>
  </si>
  <si>
    <t>ВЛ 0,4кВ оп.4 (ВЛ 0,4 кВ Л2 от ТП 12-5-1  п. Тарутино)-оп 4/7</t>
  </si>
  <si>
    <t>ВЛ 0,4кВ оп.6/7 (ВЛ 0,4кВ Л2 КСТП 62-8-10 –оп.9)- оп6/7)-оп 6/8</t>
  </si>
  <si>
    <t>ВЛ 0,4кВ оп.№2/3 (ВЛ 0,4кВ оп.2 (ВЛ 0,4кВ Л2 КТП 62-8-16 - оп.9)-оп.2/3)-оп 2/6</t>
  </si>
  <si>
    <t>ВЛ-0,4кВ Л-3 КТП №1062 - оп №5</t>
  </si>
  <si>
    <t>ВЛ-0,4кВ Л-2 КТП № М-01-9 оп №2 - оп №2/1</t>
  </si>
  <si>
    <t>ВЛ-0,4кВ Л-1 оп №2(ВЛ-0.4 кВ от ТП №7-10-17 Архангельское)-оп №2/1</t>
  </si>
  <si>
    <t>ВЛ-0,4кВ Л-2 СТП 9-28-18 -оп№11</t>
  </si>
  <si>
    <t>ВЛ-0,4кВ Л3 оп. 3/11 ( ЛЭП 0.4кВ от КТП 14-6-2 Л-3 дл.2.25км) - оп. 3/11/1</t>
  </si>
  <si>
    <t>ВЛ 0,4 кВ Л1 оп.2 ( ЛЭП 0.4кВ от ТП 53-2-37 дл.2.249км) - оп. 6</t>
  </si>
  <si>
    <t>ВЛ 0,4кВ Л3 КТП 14-5-7- оп.15</t>
  </si>
  <si>
    <t>ВЛ 10 кВ оп № 3/6/20А (ВЛ 10кВ 32-2) - КТП № 32-2-12</t>
  </si>
  <si>
    <t>ВЛ 0,4 кВ Л3 КТП № 33-3-35 - п.Балахта, ул.Богаткова, д.1</t>
  </si>
  <si>
    <t>ВЛ 0,4 кВ Л7 КТП № 33-3-26 - оп № 3</t>
  </si>
  <si>
    <t>ВЛ 0,4 кВ оп № 16 (ВЛ0,4кВ Л2 КТП№33-6-6)- оп № 18</t>
  </si>
  <si>
    <t>ВЛ 0,4 кВ оп № 3/7 Л2 (ВЛ 04кВ 32-2-1) - оп № 3/9</t>
  </si>
  <si>
    <t>ВЛ 0,4 кВ Л-15 ТП №344 оп. № 1 - т/с № 5</t>
  </si>
  <si>
    <t>ВЛ 0,4 кВ Л-1 КТП № 47-4-61 оп. №2 - оп. № 11</t>
  </si>
  <si>
    <t>ВЛ 0,4 кВ Л-1 КТП № 47-4-61 оп. №7 - оп. № 7/1</t>
  </si>
  <si>
    <t>ВЛ 0,4 кВ Л-1 КТП № 47-4-61 оп. №9 - оп. № 9/1</t>
  </si>
  <si>
    <t>ВЛ 0,4 кВ Л-3 КТП № 47-4-61 - оп. № 3</t>
  </si>
  <si>
    <t>ВЛ 0,4 кВ Л-1 КТП № 47-4-46 оп. №12/2/3 - оп. № 12/2/6</t>
  </si>
  <si>
    <t>ВЛ 0,4 кВ Л-3 КТП № 47-4-46 оп. №8 - оп. № 8/1</t>
  </si>
  <si>
    <t>ВЛ 0,4 кВ Л-2 КТП № 136-3-2 оп. №12 - оп. № 12/6</t>
  </si>
  <si>
    <t>ВЛ 10 кВ ф. 63-6 оп. № 22/23/12 - СТП № 63-6-51</t>
  </si>
  <si>
    <t>ВЛ 0,4 кВ Л-1 СТП № 63-6-51 - оп. № 5</t>
  </si>
  <si>
    <t>ВЛ 0,4 кВ Л-2 СТП № 63-6-51 - оп. № 8</t>
  </si>
  <si>
    <t>ВЛ 10 кВ ф.35-01 оп. 7.27 - СТП 35-01-19</t>
  </si>
  <si>
    <t>ВЛ-0,4кВ Л1 СТП 35-01-19 - оп.1</t>
  </si>
  <si>
    <t>ВЛ-0,4 кВ Л-1 оп.№2-12(ВЛ 0.4кВ от ТП 40-2-28 дл.2.68км)-оп.№2-12-1</t>
  </si>
  <si>
    <t>ВЛ-0,4 кВ Л-1 оп.№7-(ВЛ 0.4кВ от ТП 40-3-11 дл.2.4км)-оп.№7-1</t>
  </si>
  <si>
    <t>ВЛ 0.4 кВ Л-1 оп.№ 5-1 (ВЛ 0.4кВ от ТП 68-5-4 дл.4.76км "Гараж" )- оп.№-5-2</t>
  </si>
  <si>
    <t>ВЛ 0,4 кВ Л3 КТП № 8-9-24 - оп № 17</t>
  </si>
  <si>
    <t>ВЛ 10 кВ оп № 17 (ВЛ 10кВ 99-4) - оп № 17/7</t>
  </si>
  <si>
    <t>ВЛ 0,4 кВ оп № 10 Л1 (ВЛ 04кВ 8-9-6) - оп № 10/2</t>
  </si>
  <si>
    <t>ВЛ 0,4 кВ оп № 3/7 (ВЛ0,4кВ Л2 КТП№8-9-24) - оп № 3/8</t>
  </si>
  <si>
    <t>ВЛ 0,4 кВ оп № 27 Л2 (ВЛ 04кВ 8-10-12) - оп № 27/1</t>
  </si>
  <si>
    <t>ВЛ 0,4 кВ оп № 10 (ВЛ0,4кВ Л1 КТП8-9-36) - оп № 10/10</t>
  </si>
  <si>
    <t>ВЛ 10 кВ оп № 7 (ВЛ 10кВ 99-5) - оп № 7/5</t>
  </si>
  <si>
    <t>ВЛ 0,4 кВ Л2 КТП № 23-15-10 - оп № 25</t>
  </si>
  <si>
    <t>ВЛ 0,4 кВ оп № 24 Л2 (ВЛ 04кВ 31-9-1) - оп № 25</t>
  </si>
  <si>
    <t>ВЛ 10 кВ оп № 224 (ВЛ 10кВ 24-2) - КТП № 24-2-11</t>
  </si>
  <si>
    <t>ВЛ 0,4 кВ Л1 КТП № 24-2-11 - оп № 2</t>
  </si>
  <si>
    <t>ВЛ 0,4 кВ оп № 3 (ВЛ 04кВ Л-1 от КТПН 23-15-8) - оп № 3/2</t>
  </si>
  <si>
    <t>ВЛ 10 кВ оп № 126/3/3/6 (ВЛ 10кВ 31-6) - КТП № 31-6-33</t>
  </si>
  <si>
    <t>ВЛ 0,4 кВ Л1 КТП № 31-6-33 - оп № 4</t>
  </si>
  <si>
    <t>ВЛ 0,4 кВ Л1 КТП № 19-11-19 - оп № 10</t>
  </si>
  <si>
    <t>ВЛ 0,4 кВ Л3 КТП № 19-11-19 - оп № 9</t>
  </si>
  <si>
    <t>ВЛ 0,4 кВ Л4 КТП № 19-11-19 - оп № 10</t>
  </si>
  <si>
    <t>ВЛ 0,4 кВ Л5 КТП № 19-11-19 - оп № 16</t>
  </si>
  <si>
    <t>ВЛ 0,4 кВ Л-2 СТП № 94-6-31 - оп. № 11</t>
  </si>
  <si>
    <t>ВЛ 6 кВ ф. 28-25 оп. № 28А - № 28А/1</t>
  </si>
  <si>
    <t>ВЛ 0.4 кВ Л3 оп.1 (ВЛ 0.4 кВ; 0.120 км от КТП № 2634) оп. 1/2</t>
  </si>
  <si>
    <t>ВЛ 0.4 кВ Л3 оп.20 (ВЛ 0,4 кВ от КТПН 10/0,4 кВ № 0118 Л3 р.п. Курагино.) оп.20/5</t>
  </si>
  <si>
    <t>ВЛ 0.4 кВ Л4 оп.8 (ВЛ 0.4 кВ; 2.070 км от СКТП № 1908) оп.8/3</t>
  </si>
  <si>
    <t>ВЛ 0.4 кВ Л1 оп.1 (ВЛ 0.4кВ Л1 от КТП № 6-01-01 - оп.7) оп.1/1</t>
  </si>
  <si>
    <t>ВЛ 0.4 кВ Л1 оп.16 (ВЛ 0.4 кВ; 1.630 км от КТП № 0108) оп.16/3</t>
  </si>
  <si>
    <t>ВЛ 0.4 кВ; 1.800 км от КТП № 084</t>
  </si>
  <si>
    <t>ВЛ 0.4 кВ Л2 оп.17 (ВЛ 0.4 кВ; 1.855 км от КТП № 1428) оп.17/3</t>
  </si>
  <si>
    <t>ВЛ 0.4 кВ Л1 оп.1 (ВЛ 0.4 кВ; 1.235 км от КТП № 2838) оп.1/1</t>
  </si>
  <si>
    <t>ВЛ 0,4 кВ Л-2 КТП № 3228 оп. № 11 - оп. № 11/6</t>
  </si>
  <si>
    <t>ВЛ 0,4кВ Л-2 КТП № 63-8-52А оп. № 12/12 - оп. № 12/17</t>
  </si>
  <si>
    <t>ВЛ 0,4 кВ Л-1 КСТП №9134 оп. № 11 - оп. № 11/9</t>
  </si>
  <si>
    <t>ВЛ 10 кВ оп.138 (ВЛ 10 кВ; 22.63 км Ф.61-01) КТП 61-01-03</t>
  </si>
  <si>
    <t>ВЛ 10 кВ оп.98 (ВЛ 10 кВ; 8.915 км Ф.6-17) КТП 6-17-05</t>
  </si>
  <si>
    <t>ВЛ 0,4 кВ Л-2 КТП № 47-4-89 оп.№29А - оп. №29А/3</t>
  </si>
  <si>
    <t>ВЛ 0,4 кВ Л-2 КТП № 47-4-89 оп.№24 - оп. №24/2</t>
  </si>
  <si>
    <t>ВЛ 0,4 кВ Л-3 КТП № 47-4-89 оп.№18/6 - оп. №18/6/4</t>
  </si>
  <si>
    <t>ВЛ 0,4 кВ Л-3 КТП № 47-4-89 оп.№21 - оп. №22</t>
  </si>
  <si>
    <t>ВЛ 0,4 кВ Л-3 КТП № 47-4-89 оп.№16 - оп. №16/3</t>
  </si>
  <si>
    <t xml:space="preserve">ВЛ 0,4 кВ Л-5 КТП № 47-4-89 - оп.№6 </t>
  </si>
  <si>
    <t>ВЛ 0,4 кВ Л-2 КТП № 64-1-49 оп. № 12/9 - оп. № 12/9/5</t>
  </si>
  <si>
    <t xml:space="preserve">ВЛ 0,4 кВ Л-1 от КТП № 134-1-7 до  оп. № 6 </t>
  </si>
  <si>
    <t xml:space="preserve">ВЛ-0,4 кВ Л-4 от КТП 45-7-7 до оп. №8 </t>
  </si>
  <si>
    <t>ВЛ 0,4 кВ ТП 188 л 9 - ул. Бограда стр. 92 «Г» бокс 2</t>
  </si>
  <si>
    <t xml:space="preserve">ВЛ 10 кВ ф.54-31 оп. 3/1 – СТП-10/0,4 кВ № 8295 </t>
  </si>
  <si>
    <t>ВЛ 0,4 кВ Л-1 СТП №8295 – оп. № 2</t>
  </si>
  <si>
    <t>ВЛ 0,4 кВ Л-2 СТП №8295 – оп. № 2</t>
  </si>
  <si>
    <t xml:space="preserve">ВЛ-0,4 кВ ТП 99 Л-18 - пр. Комсомольский 1И бокс 62, 71, 76, 84 
</t>
  </si>
  <si>
    <t xml:space="preserve">ВЛ-0,4 кВ ТП 10106 Л-3 - ул. Рокоссовского17А бокс 1,2,5,8,10,11,12,14
</t>
  </si>
  <si>
    <t>ВЛ 0,4 кВ Л-2 ТП №8090 оп. №3/3 - оп. №3/4</t>
  </si>
  <si>
    <t>ВЛ 0,4кВ Л4 оп.3 (ВЛ 0,4кВ Л4 от ТП № 26-оп.7) – оп.3/1</t>
  </si>
  <si>
    <t>ВЛ 0,4кВ Л1 оп.26 (ВЛ 0.4 кВ; 1.980 км от КТП № 4) – оп.26/1</t>
  </si>
  <si>
    <t>ВЛ 0,4кВ Л2 оп.9/3 (ВЛ 0.4 кВ Л2 оп.№9 (ВЛ 0,4кВ Л2 КМТП 3-16-06 - оп.13А)- оп.№9/3) – оп.9/5</t>
  </si>
  <si>
    <t>ВЛ 0,4кВ Л1 оп.7 (ВЛ 0,4кВ Л1 КМТП № 3-16-08 - оп.7) – оп.14</t>
  </si>
  <si>
    <t>ВЛ 0,4 кВ Л-13 ТП № 196 - ЩР №1, ЩР №2</t>
  </si>
  <si>
    <t>ВЛ-0,4 кВ Л-2 оп №2.3 (ВЛ-0,4 кВ п. Нижний Ингаш от ТП 33-01-3)-№2.3.3</t>
  </si>
  <si>
    <t>ВЛ-0,4 кВ Л-2 оп №15 (ВЛ-0.4 кВ от ТП №69-04-4 Новогородка) - оп №18</t>
  </si>
  <si>
    <t>ВЛ-0,4 кВ Л-2 оп №4.1 (ВЛ-0.4 кВ от ТП №33-01-11 Ивановка)-№4.1.1.15</t>
  </si>
  <si>
    <t>ВЛ-0,4 кВ Л-2  КТП №33-04-03 -№3</t>
  </si>
  <si>
    <t>ВЛ-0,4 кВ Л-2 оп №13 (ВЛ-0.4 кВ от ТП №63-09-7 Стретенка)-№13/2</t>
  </si>
  <si>
    <t>ВЛ 0.4кВ Л1  КТП 129-04-4 оп.11-8-оп.31-2</t>
  </si>
  <si>
    <t>ВЛ 0.4кВ Л3  КТП 129-04-4 оп.3-2-оп.3-2-1</t>
  </si>
  <si>
    <t>ВЛ-0,4кВ Л1  ТП 47-03-14 оп.7-1-оп.3/9</t>
  </si>
  <si>
    <t>ВЛ 0,4 кВ Л3 от оп.8 (ВЛ 0.4кВ Л3 от КТП №100к - оп.№8) - оп.8/6</t>
  </si>
  <si>
    <t>ВЛ 0,4 кВ Л1 от оп.2/5 (ВЛ 0.4 кВ; 1.070 км от КТП № 2039) - оп.2/12</t>
  </si>
  <si>
    <t>ВЛ 0,4 кВ Л1 от оп.16/1 (ВЛ 0.4 кВ; 2.420 км от КТП № 444) - оп.16/2</t>
  </si>
  <si>
    <t>ВЛ 0,4 кВ Л1 от оп.1 (ВЛ 0.4 кВ; 1.355 км от КТП № 984) - оп.1/4</t>
  </si>
  <si>
    <t>ВЛ 0,4 кВ Л2 от оп.15/1/2 (ВЛ 0.4 кВ; 2.980 км от КТП № 2401) - оп.15/1/3</t>
  </si>
  <si>
    <t>ВЛ 10 кВ ф. 64-6 оп. № 23/68/51 - КТП № 64-6-60</t>
  </si>
  <si>
    <t>ВЛ 0,4 кВ Л-1 КТП № 64-6-60 - оп. № 2(23/68/51/8)</t>
  </si>
  <si>
    <t>ВЛ 10 кВ ф. 64-6 оп. № 23/68/66 - КТП № 64-6-59</t>
  </si>
  <si>
    <t>ВЛ 0,4 кВ Л-1 КТП № 64-6-59 - оп. № 9</t>
  </si>
  <si>
    <t>ВЛ-0,4 кВ Л-2 СТП № 64-6-57 - оп. № 6(23/68/62)</t>
  </si>
  <si>
    <t>ВЛ 0,4 кВ Л-2 КТП № 64-6-59 - оп. № 8</t>
  </si>
  <si>
    <t>ВЛ 0,4 кВ Л-3 КТП № 64-6-59 - оп. № 7(23/68/66/6)</t>
  </si>
  <si>
    <t>ВЛ 0,4 кВ Л-2 КТП № 64-6-60 - оп. № 23</t>
  </si>
  <si>
    <t>ВЛ 0,4 кВ Л-3 КТП № 64-6-60 - оп. № 15</t>
  </si>
  <si>
    <t>ВЛ 0,4 кВ Л-4 КТП № 94-1-4 оп. № 3 - оп. № 7</t>
  </si>
  <si>
    <t>ВЛ 0,4 кВ Л-4 КТП № 94-1-4 оп. № 2А - оп. № 2А/3</t>
  </si>
  <si>
    <t>ВЛ 6 кВ оп. № 20/10 – оп. №20/14</t>
  </si>
  <si>
    <t>ВЛ-0,4 кВ Л-1 от КТП №3329 - оп. №1.</t>
  </si>
  <si>
    <t>ВЛ-10 кВ ф. 185-11 оп. № 2 - СТП № 3324</t>
  </si>
  <si>
    <t>ВЛ 0,4 кВ Л-1 СТП № 63-8-65 оп. № 1 – оп. № 1/8</t>
  </si>
  <si>
    <t>ВЛ 0,4кВ оп.№16/5 (ЛЭП 0.4кВ от ТП 50-3-9 дл.6.5км)-оп №16/5/1</t>
  </si>
  <si>
    <t>ВЛ-0,4кВ Л4 оп. 3 ( ВЛ 0,4кВ Л4 КТП 16-3-3 - оп.18) - оп. 3/6</t>
  </si>
  <si>
    <t>ВЛ 0,4 кВ Л1 оп.15 ( ВЛ 0.4кВ Л1 ТП 16-3-3 оп.1 - оп.16) - оп. 15/1</t>
  </si>
  <si>
    <t>ВЛ 10кВ оп.83/14/2 ф.3-16 – ТП 3-16-13</t>
  </si>
  <si>
    <t>ВЛ 0,4кВ Л1 ТП 3-16-13 – оп.6</t>
  </si>
  <si>
    <t>ВЛ 0,4кВ Л3 оп.12 СКТП № 3-16-03  – оп.12/1</t>
  </si>
  <si>
    <t>ВЛ 0,4кВ Л4 оп.16 (ВЛ 0.4 кВ; 5.609 км от КТП № 73) – оп.16/5</t>
  </si>
  <si>
    <t>ВЛ 0,4кВ Л2 оп.13/1(ВЛ 0.4 кВ; 1.784 км от КТП № 3301) – оп.13/1/1</t>
  </si>
  <si>
    <t>ВЛ 0,4кВ Л1 оп.7 КМТП № 2-18-17  – оп.7/1</t>
  </si>
  <si>
    <t>ВЛ 0,4кВ Л1 оп.8(ВЛ 0.4 кВ; 0.781 км от СКТП № 92) – оп.8/1</t>
  </si>
  <si>
    <t>ВЛ 0,4 кВ Л3 КТП № 20-10-8 - оп № 5</t>
  </si>
  <si>
    <t>ВЛ 0,4 кВ оп № 12 (ВЛ0,4кВ Л2 КТП№20-8-18) - оп № 16</t>
  </si>
  <si>
    <t>ВЛ 0,4 кВ оп № 6 (ВЛ0,4кВ Л1 КТП№20-10-8) - оп № 6/1</t>
  </si>
  <si>
    <t>ВЛ 0,4 кВ оп № 10 (ВЛ0,4кВ Л2 КТП№20-8-16) - оп № 23</t>
  </si>
  <si>
    <t>ВЛ 0,4 кВ Л2 КТП № 31-9-32 - оп № 7</t>
  </si>
  <si>
    <t>ВЛ 0,4 кВ оп № 8 (ВЛ0,4кВ Л1 КТП№40-22-20) - оп № 8/1</t>
  </si>
  <si>
    <t>ВЛ 0,4 кВ оп № 3 Л1 (ВЛ 04кВ 44-13-4) - оп № 3/1</t>
  </si>
  <si>
    <t>ВЛ 0,4 кВ Л2 КТП № 20-3-7 - оп № 4</t>
  </si>
  <si>
    <t>ВЛ 0,4 кВ оп № 1 (ВЛ0,4кВ Л2 КТП№20-3-7) - оп № 1/3</t>
  </si>
  <si>
    <t>ВЛ 0,4 кВ оп № 10 (ВЛ0,4кВ Л2 КТП31-6-20) - оп № 10/1</t>
  </si>
  <si>
    <t>ВЛ 0,4 кВ оп № 11 (ВЛ 04кВ Л-1 от КТПН 23-15-8) - оп № 11/1</t>
  </si>
  <si>
    <t>ВЛ 0,4 кВ оп № 14/1 (ВЛ0,4кВ Л2 КТП31-9-30) - оп № 14-5</t>
  </si>
  <si>
    <t>ВЛ 0,4 кВ Л-2 КТП № 139-10-1 - оп. № 9</t>
  </si>
  <si>
    <t>ВЛ 0,4кВ Л-2 КТП № 87-6-14 оп. № 3/1 - оп. № 3/2</t>
  </si>
  <si>
    <t>ВЛ 0,4 кВ Л-4 ТП №22с - оп. №5</t>
  </si>
  <si>
    <t xml:space="preserve">ВЛ 0,4 кВ Л-2 ТП №22с оп. №5 - оп. №5/3;                 </t>
  </si>
  <si>
    <t>ВЛ 0,4 кВ Л-2 ТП №22с оп. №5/2 - ЩР-0,4кВ</t>
  </si>
  <si>
    <t>ВЛ-0,4 кВ Л-4 оп №7/5 (ВЛ-0.4 кВ от ТП №5-21-3) - оп №7/8</t>
  </si>
  <si>
    <t>ВЛ 10кВ ф.35-02 оп. 17-оп.19</t>
  </si>
  <si>
    <t>ВЛ-0,4кВ Л 2 ТП 59-01-5 оп.5.6 - оп.5.6.1</t>
  </si>
  <si>
    <t>ВЛ-0,4кВ Л 1  КТСП 48-04-5оп.1- оп.1.4</t>
  </si>
  <si>
    <t>ВЛ-0,4кВ Л 1 КТПН 70-04-8 оп.1 - оп.1.2</t>
  </si>
  <si>
    <t>ВЛ-0,4кВ Л 2 ТП 35-01-8 оп.10 - оп.10.3</t>
  </si>
  <si>
    <t>ВЛ-0,4кВ Л 1 КТП 48-05-18 оп.18 - оп.18.1</t>
  </si>
  <si>
    <t>ВЛ 0,4кВ Л2 оп.2/2  КМТП 9-05-01 – оп.2/4</t>
  </si>
  <si>
    <t>ВЛ 0,4кВ Л2 оп.10 СКТП 2-24-1222 – оп.10/9</t>
  </si>
  <si>
    <t>ВЛ 0,4кВ Л4 оп.5 (ВЛ 0,4кВ Л4 от ТП №2679-оп.14)– оп.5/1</t>
  </si>
  <si>
    <t>ВЛ 0,4кВ Л2 оп.17 (ВЛ 0.4 кВ; 3.633 км от КТП № 1556) – оп.17/1</t>
  </si>
  <si>
    <t xml:space="preserve">ВЛ 0,4кВ Л1 оп.23 ТП 2-18-1546  – оп.23/1 </t>
  </si>
  <si>
    <t>ВЛ 0,4 кВ Л-3 КТП № 94-6-38 оп № 13- оп № 14</t>
  </si>
  <si>
    <t>ВЛ 0,4кВ Л3 КТП № 38-02-1304 - оп.12</t>
  </si>
  <si>
    <t>ВЛ 0,4кВ Л2 КТП № 39-03-2002 - оп.4</t>
  </si>
  <si>
    <t>ВЛ 0,4кВ Л4 КТП № 39-03-196 - оп.7</t>
  </si>
  <si>
    <t>ВЛ 10кВ оп.1/25 (ВЛ 10 кВ; 3.565 км Ф.38-07 оп.1-ТП1691; оп.1/12-ТП1688; оп.1/12/4-ТП1321; оп.1/22-ТП1681)-оп.1/25/2/20</t>
  </si>
  <si>
    <t>ВЛ 0,4кВ Л1 КТП № 38-07-02 - оп.4</t>
  </si>
  <si>
    <t>ВЛ 0,4 кВ Л-1 КТП № 140-10-5 оп. № 4 - оп. № 4/4</t>
  </si>
  <si>
    <t>ВЛ 0,4 кВ Л-6 КТП № 45-2-3 - оп. № 4</t>
  </si>
  <si>
    <t>ВЛ 0,4 кВ Л-1 КСТП № 86-4-37 оп. № 1 - оп. № 4</t>
  </si>
  <si>
    <t>ВЛ 0,4 кВ Л-1 СТП № 87-6-30 оп. № 6 - оп. № 6/1</t>
  </si>
  <si>
    <t xml:space="preserve"> ВЛ 0,4 кВ Л-3 СТП №63-8-65 - оп. № 11</t>
  </si>
  <si>
    <t>ВЛ-0,4кВ Л-1 КТП № 140-10-67 оп. № 7 - оп. № 7/2</t>
  </si>
  <si>
    <t>ВЛ-0,4кВ Л-1 КТП № 140-10-59 оп. № 5 - оп. № 5/4</t>
  </si>
  <si>
    <t>ВЛ 0,4 кВ Л-2 КТП № 45-5-23 оп. № 2 - оп. № 2/4</t>
  </si>
  <si>
    <t>ВЛ 0,4 кВ Л-3 КТП № 75-6-45 - оп. № 14</t>
  </si>
  <si>
    <t>ВЛ 0,4кВ Л-1 СТП № 87-1-3 оп. № 2 – оп. № 2А/2</t>
  </si>
  <si>
    <t>ВЛ 0,4 кВ Л-1 СТП № 87-6-15 оп. №8 - оп. № 8/6</t>
  </si>
  <si>
    <t xml:space="preserve">ВЛ-0,4кВ Л-1 ТП №94-1-20 оп №16 -оп. №20 </t>
  </si>
  <si>
    <t>ВЛ 0,4 кВ Л-2 КСТП № 130-1-41 оп. № 2 - оп. № 2/6</t>
  </si>
  <si>
    <t>ВЛ 0,4 кВ Л-2 СТП № 130-1-53  - оп. № 2</t>
  </si>
  <si>
    <t>ВЛ 0,4 кВ Л-1 КТП № 85-1-54 оп. № 10 - оп. № 10/1</t>
  </si>
  <si>
    <t>ВЛ 0,4 кВ Л-2 КТП № 66-3-42 оп. №4/4 - оп. № 4/4/9</t>
  </si>
  <si>
    <t>ВЛ 0,4 кВ Л-2 КТП № 3313 оп. № 1 - оп. № 14</t>
  </si>
  <si>
    <t>1.2.1.3.1.1.1</t>
  </si>
  <si>
    <t>ВЛ-0,4 кВ Л-1 ТП № 1108 оп. № 1  – т/с № 1/3</t>
  </si>
  <si>
    <t>ВЛ-0,4 кВ Л-1 ТП № 1108 оп. № 1  – т/с № 1/1/1</t>
  </si>
  <si>
    <t>ВЛ 0,4 кВ Л-7 ТП №27с - оп. №8</t>
  </si>
  <si>
    <t>1.3.1.1.2.1.1</t>
  </si>
  <si>
    <t>ВЛ 6 кВ ф. 102-4 оп. №33/1 - оп. №33/1/2</t>
  </si>
  <si>
    <t>ВЛ-0,4 кВ Л-1 оп. №1/4 (ВЛ-0.4 кВ от ТП №1067 )- оп. №1/4/3</t>
  </si>
  <si>
    <t>ВЛ-0,4кВ Л-1 оп №3 (ВЛ-0.4 кВ от ТП №58-05-1 )-оп №3/1/1</t>
  </si>
  <si>
    <t>ВЛ-10 кВ оп.24/27 (ВЛ-10 кВ ф №9-28 )- оп. №24/27/4Б</t>
  </si>
  <si>
    <t>ВЛ-0,4 кВ Л-1 оп №12 (ВЛ-0.4 кВ от ТП №49-01-5 Мачино) - оп №12/1</t>
  </si>
  <si>
    <t>ВЛ 0,4кВ Л1 ТП 47-03-6 оп №9-оп.13</t>
  </si>
  <si>
    <t>ВЛ 0,4кВ Л2 КТПС  129-04-6 оп №2</t>
  </si>
  <si>
    <t>ВЛ 0,4кВ Л4 ТП 30-01-5 -оп.№ 2</t>
  </si>
  <si>
    <t>ВЛ 0,4 кВ оп № 3 (ВЛ0,4кВ Л4 КТП21-8-7) - оп № 3/1</t>
  </si>
  <si>
    <t>ВЛ 10 кВ оп № 55 (ВЛ 10кВ 21-6) - КТП № 21-6-7</t>
  </si>
  <si>
    <t>ВЛ 0,4 кВ Л1 КТП № 21-6-7  - оп № 1</t>
  </si>
  <si>
    <t>ВЛ 0,4 кВ Л3 КТП № 21-3-9  - оп № 5</t>
  </si>
  <si>
    <t>ВЛ 10 кВ ф.80-05 оп. 35 - оп.35/2</t>
  </si>
  <si>
    <t>ВЛ-0,4кВ Л1 СТП 80-05-30 - оп.1</t>
  </si>
  <si>
    <t>ВЛ 0,4кВ Л1  ТП 81-04-1 оп.1 - оп.1/4</t>
  </si>
  <si>
    <t xml:space="preserve"> ВЛ 0,4 кВ Л6 КТПН 148-03-8 оп.2-9-2-оп.2-9-2/1</t>
  </si>
  <si>
    <t xml:space="preserve"> ВЛ 0,4 кВ Л4 КТПН 148-03-8 оп.19/3-оп.19/3/1</t>
  </si>
  <si>
    <t>ВЛ 0,4 кВ Л-1 КТП № 63-2-84 оп. №16 - оп. №16/3</t>
  </si>
  <si>
    <t>ВЛ 0,4 кВ Л-1 ТП 72 - оп. № 9</t>
  </si>
  <si>
    <t>ВЛ 0,4 кВ Л-1 КТП № 360 оп. № 1/4/2 - оп. № 1/4/2/1</t>
  </si>
  <si>
    <t>ВЛ 0,4 кВ Л-3 КТП № 86-2-1 оп. № 11/4/1 - оп. № 11/4/1/3</t>
  </si>
  <si>
    <t>ВЛ 0,4 кВ Л-2 КТП № 86-4-6 оп. № 18 - оп. № 20</t>
  </si>
  <si>
    <t>ВЛ-0,4кВ Л-1 КТП №94-5-14 оп №1 -оп. №1/1</t>
  </si>
  <si>
    <t>ВЛ 10 кВ ф. 64-6 оп. № 23/68/46 - оп. № 23/68/46/17</t>
  </si>
  <si>
    <t>ВЛ 10 кВ ф. 94-6 оп. №332 - СТП № 94-6-48</t>
  </si>
  <si>
    <t>ВЛ 0,4 кВ Л-1 СТП № 94-6-48 - оп. № 1</t>
  </si>
  <si>
    <t>ВЛ-10кВ ф.94-2 оп. № 276 - оп. № 276/1</t>
  </si>
  <si>
    <t>ВЛ-10кВ ф.94-2 оп. № 278 - оп. № 278/1</t>
  </si>
  <si>
    <t>ВЛ-10кВ ф.94-2 оп. № 279 - оп. № 279/1</t>
  </si>
  <si>
    <t>ВЛ 0,4 кВ ТП 462 – ЩР №1, ул. Брянская 140Г, 140А.</t>
  </si>
  <si>
    <t>ВЛ 10 кВ ф. 134-2 оп. № 81/16А - СТП № 134-2-118</t>
  </si>
  <si>
    <t>ВЛ 0,4 кВ Л-1 СТП № 134-2-118 - оп. № 2 (81/16А)</t>
  </si>
  <si>
    <t>ВЛ 0,4 кВ Л-2 СТП № 134-2-118 - оп. № 4</t>
  </si>
  <si>
    <t>ВЛ 10кВ оп.13А (ВЛ 10 кВ; 34,974 км Ф.2-24) – оп.13А/44</t>
  </si>
  <si>
    <t>ВЛ 0,4кВ Л1 СТП 2-24-22 – оп.2</t>
  </si>
  <si>
    <t>ВЛ 0,4 кВ оп № 12 (ВЛ0,4кВ Л3 КТП42-5-32) - оп № 12/5</t>
  </si>
  <si>
    <t>ВЛ 0,4 кВ оп № 4/2/3 Л2 (ВЛ 04кВ 33-3-27) - оп № 4/2/3/3</t>
  </si>
  <si>
    <t>ВЛ 10 кВ оп № 221 (ВЛ 10кВ 38-8) - СТП № 38-8-7</t>
  </si>
  <si>
    <t>ВЛ 0,4 кВ Л1 СТП № 38-8-7 - оп № 11</t>
  </si>
  <si>
    <t>ВЛ 0,4кВ Л3 оп.8  КТП №23-14-01 – оп.11</t>
  </si>
  <si>
    <t>ВЛ 0,4кВ Л7  КТП 3-19-2704 - оп.15</t>
  </si>
  <si>
    <t>ВЛ 0,4 кВ Л-2 КТП №94-2-28 оп. №5 - оп. № 6</t>
  </si>
  <si>
    <t>ВЛ 0,4 кВ Л-2 КТП №94-2-29 оп. №4 - оп. № 4/2</t>
  </si>
  <si>
    <t>ВЛ 10 кВ ф. 207-41 оп. №4 - оп. № 4/4</t>
  </si>
  <si>
    <t>ВЛ 0,4 кВ Л3 КТП № 55-2-4 - оп № 13</t>
  </si>
  <si>
    <t>ВЛ 6 кВ ф. 28-31 оп. № 19/1 – СТП № 8309 (оп. № 19/2)</t>
  </si>
  <si>
    <t>ВЛ 0,4 кВ Л-2 КТП № 63-5-3 оп. № 17 - оп. № 17/1</t>
  </si>
  <si>
    <t>ВЛ 10 кВ оп № 321а/85/1 (ВЛ 10кВ 33-12) - КТП № 33-12-22В</t>
  </si>
  <si>
    <t>ВЛ 0,4 кВ Л2 КТП № 32-4-32 - оп № 10</t>
  </si>
  <si>
    <t>ВЛ 0,4 кВ Л4 КТП № 20-10-8 - оп № 7</t>
  </si>
  <si>
    <t>ВЛ 0,4 кВ оп № 16 (ВЛ0,4кВ Л2 КТП№40-22-19) - оп № 16/1</t>
  </si>
  <si>
    <t>ВЛ 0,4 кВ оп № 2/12 (ВЛ0,4кВ Л2 КТП№40-22-19) - оп № 2/12/1</t>
  </si>
  <si>
    <t>ВЛ 0,4 кВ Л4 КТП № 20-8-22 - оп № 2</t>
  </si>
  <si>
    <t>ВЛ 0,4 кВ оп № 13/9 Л4 (ВЛ 04кВ 40-31-5) - оп № 13/10</t>
  </si>
  <si>
    <t>ВЛ 0,4 кВ Л9 КТП № 44-15-2 - оп № 1</t>
  </si>
  <si>
    <t>ВЛ 0,4 кВ оп № 30 Л1 (ВЛ 04кВ 95-1-3) - оп № 30/3</t>
  </si>
  <si>
    <t>ВЛ 0,4 кВ оп № 9 (ВЛ0,4кВ Л3 КТП20-8-13) - оп № 12</t>
  </si>
  <si>
    <t>ВЛ 0,4 кВ оп № 2 (ВЛ0,4кВ Л1 КТП№20-3-7) - оп № 2/1</t>
  </si>
  <si>
    <t>ВЛ 0,4кВ Л1 СТП №51-12-05 - оп.1</t>
  </si>
  <si>
    <t>ВЛ 10кВ Р-110 оп.39А (ВЛ-10кВ Ф.51-12 3.158) - оп.8/1</t>
  </si>
  <si>
    <t>ВЛ 0,4кВ Л1 СТП №51-12-06 - оп.5</t>
  </si>
  <si>
    <t>ВЛ 0,4кВ Л2 СТП №51-12-06 - оп.8/1 - 1/8</t>
  </si>
  <si>
    <t>ВЛ 0,4кВ Л2 ТП №547  оп.4-10 - оп.4-11</t>
  </si>
  <si>
    <t>ВЛ0,4кВ оп.1/4 (ВЛ0,4кВ Л1 КСТП 53-4-43 – оп.№1 –оп.1/4) – оп.1/4/1</t>
  </si>
  <si>
    <t>ВЛ0,4кВ оп.4/1 (ВЛ0,4кВ оп.4(ВЛ0,4кВ Л1 КТПС53-4-44 – оп.5) – оп.4/1) – оп.4/2</t>
  </si>
  <si>
    <t>ВЛ0,4кВ Л2 оп.1 (ЛЭП-0,4кВ от ТП 62-5-2) – оп.1/3</t>
  </si>
  <si>
    <t>ВЛ 0,4 кВ Л4 ТП 139 оп. №6 – т/с. №16</t>
  </si>
  <si>
    <t>ВЛ 0,4 кВ Л4 ТП 139 т/с. №9 – т/с. №9/4</t>
  </si>
  <si>
    <t>ВЛЗ-10кВф.116-1 оп №7 - оп. №7/1/1</t>
  </si>
  <si>
    <t>ВЛ 10 кВ ф. 64-1 оп. 40/3/А – КТП № 64-1-70 (оп. №40/3/А/2)</t>
  </si>
  <si>
    <t>ВЛ 0,4 кВ Л-1 КТП № 64-1-70 – оп. № 10</t>
  </si>
  <si>
    <t>ВЛ 0,4 кВ Л-2 КТП № 64-1-70 – оп. № 1</t>
  </si>
  <si>
    <t>ВЛ 0,4 кВ Л-1 КТП № 64-1-70 оп. № 11 – оп. № 13</t>
  </si>
  <si>
    <t>ВЛ 0,4 кВ Л-1 КТП № 64-1-70 оп. № 6 – оп. № 6/4</t>
  </si>
  <si>
    <t>ВЛ 0,4 кВ Л-1 КТП № 34 ЩР № 1-1 - т/с № 5/3/2, ул Гусарова, 20"А", стр. №7, бокс №42</t>
  </si>
  <si>
    <t>ВЛ 0,4 кВ Л-1 ТП № 34 т/с № 5/3/2 - т/с № 5/3/6</t>
  </si>
  <si>
    <t>ВЛ10кВ ф.23-17 оп. № 38  -  КТП № 23-17-18</t>
  </si>
  <si>
    <t>ВЛ0,4кВ Л-1 КТП № 23-17-18 – оп. №1</t>
  </si>
  <si>
    <t>ВЛ 0,4 кВ Л.2 оп.1-1 (ВЛ 0.4 кВ;0.593 км от КТП № 692) - оп.1-2</t>
  </si>
  <si>
    <t>ВЛ 0,4 кВ оп.1 (ВЛ 0.4 кВ; 0.175 км от КТП № 2583) - оп.1-3</t>
  </si>
  <si>
    <t>ВЛ 0,4 кВ оп.8-4 (ВЛ 0.4 кВ; 1.159 км от КТП № 3006И) - оп.8-4/2</t>
  </si>
  <si>
    <t>ВЛ 0,4 кВ Л.1 оп.7 (ВЛ 0.4 кВ; 0.444 км от КТП № 3032и) - оп.7-2</t>
  </si>
  <si>
    <t>ВЛ 0,4 кВ Л.2 оп.8-2 (ВЛ 0.4 кВ; 0.444 км от КТП № 3032и) - оп.8-3</t>
  </si>
  <si>
    <t>ВЛ 0,4 кВ Л-3 ШР 393-1-2 - т/с 2/4</t>
  </si>
  <si>
    <t>ВЛ 0,4 кВ Л-3 ШР 393-1-2 т/с 2/2 - т/с 2/2/1</t>
  </si>
  <si>
    <t>ВЛ 0,4 кВ Л-3 ШР 393-1-2 т/с 2/3 - т/с 2/3/1</t>
  </si>
  <si>
    <t>ВЛ 6 кВ ф. 154-1 оп. №155 – оп. №155/34</t>
  </si>
  <si>
    <t>ВЛ-0,4 кВ Л1 от. оп.5 (ВЛ 0.4 кВ; 5.125 км от КТП № 37-01-2402) - оп. 5/3</t>
  </si>
  <si>
    <t>ВЛ-0,4 кВ Л3 от КТП № 15-10-97к - оп.2</t>
  </si>
  <si>
    <t>ВЛ-0,4 кВ Л2 от. оп.3/1 (ВЛ 0.4 кВ; 4.235 км от КТП № 18-10-685) - оп. 3/2</t>
  </si>
  <si>
    <t>ВЛ 10 кВ ф. 36-14 оп. №60/117/18 - КТП №36-14-7</t>
  </si>
  <si>
    <t xml:space="preserve">ВЛ 0,4 кВ Л-1 КТП №36-14-7 - оп. № 13 </t>
  </si>
  <si>
    <t xml:space="preserve">ВЛ 10 кВ, Ф.140-10 оп. № 173 А до СТП № 140-10-70 (оп. № 173А/12) </t>
  </si>
  <si>
    <t>ВЛ 0,4 кВ Л-1 СТП № 140-10-70 (оп. № 1) – оп.№ 12</t>
  </si>
  <si>
    <t>ВЛ 0,4 кВ Л-2 СТП № 140-10-70 (оп. № 1) – оп.№ 8</t>
  </si>
  <si>
    <t>ВЛ 0,4 кВ Л-3 СТП № 140-10-70 (оп. № 1) – оп.№ 14</t>
  </si>
  <si>
    <t>ВЛ 0,4 кВ Л-2 СТП № 86-2-43 оп. №3 - оп. № 12</t>
  </si>
  <si>
    <t>ВЛ 10 кВ ф. 63-7 оп. № 12 А– СТП № 63-7-35</t>
  </si>
  <si>
    <t>ВЛ 0,4 кВ Л-1 СТП № 63-7-35 – оп. № 3</t>
  </si>
  <si>
    <t>ВЛ-0,4 кВ Л-2 КТП №37-13-11 оп. №4 – оп. №4/2</t>
  </si>
  <si>
    <t>ВЛ 10 кВ оп.91 (ВЛ-10кВ Ф-1 5.22 км) оп. 91/1</t>
  </si>
  <si>
    <t>ВЛ 10кВ оп.61 (ВЛ 10 кВ; 32.14 км Ф.1-19) – оп.61/11</t>
  </si>
  <si>
    <t>ВЛ 0,4кВ Л1 СТП №1-19-14 – оп.1</t>
  </si>
  <si>
    <t>ВЛ 10кВ оп.142 (ВЛ 10 кВ; 32.14 км Ф.1-19) – оп.142/31</t>
  </si>
  <si>
    <t>ВЛ 0,4кВ Л1 КТПН №1-19-04 – оп.6</t>
  </si>
  <si>
    <t>ВЛ 10кВ оп.72/85 (ВЛ 10 кВ; 22.62 км Ф.38-01 Р61-Р59; Р548-ТП653; оп.72/46-ТП652; оп.72/64-ТП654)-оп.72/85/13</t>
  </si>
  <si>
    <t>ВЛ 0,4кВ оп.22 (ВЛ 0.4 кВ; 4.275 км от КТП № 2012)-оп.22/1</t>
  </si>
  <si>
    <t>ВЛ 10кВ оп.66 (ВЛ 10 кВ; 10.975 км Ф.34-08)-оп.66/1</t>
  </si>
  <si>
    <t>ВЛ 6 кВ ф. 28-41 оп. № 17 - оп. № 17/1</t>
  </si>
  <si>
    <t>ВЛ 6 кВ ф. 28-41 оп. № 17/2 - СТП №8312 (уст. на оп. № 17/3)</t>
  </si>
  <si>
    <t>ВЛ-0,4 кВ Л-2 оп №3 (ВЛ-0.4 кВ от ТП №38-05-21) - оп №3/1</t>
  </si>
  <si>
    <t>ВЛ 0,4 кВ Л-1 оп №1/1/1 (ВЛ-0,4кВ от КТПС 33-07-30) - оп №1/1/2</t>
  </si>
  <si>
    <t>1.3.1.3.1.1.1.</t>
  </si>
  <si>
    <t>ВЛ-10кВ оп. № 16 ф. 71-11 - оп. № 16/3</t>
  </si>
  <si>
    <t>ВЛ 0,4 Л-1 КТП 63-5-6 оп. 6 - оп.6/2</t>
  </si>
  <si>
    <t>ВЛ 0,4 кВ ТП № 900 ЩР №1 - оп. № 8</t>
  </si>
  <si>
    <t>ВЛ 10 кВ ф. 134-2 оп. № 48/38/10/9 – КТП № 134-2-105 (оп. №48/38/10/9/17)</t>
  </si>
  <si>
    <t>ВЛ 0,4 кВ Л-1 КТП № 134-2-105 – оп. № 12</t>
  </si>
  <si>
    <t>ВЛ 0,4 кВ Л-1 КТП № 134-2-105 оп. № 8 – оп. № 8/5</t>
  </si>
  <si>
    <t>ВЛ 0,4 кВ Л-2 КТП № 134-2-105– оп. № 9</t>
  </si>
  <si>
    <t xml:space="preserve">ВЛ 0,4 кВ Л-2 КТП № 134-2-105 оп. № 5– оп. № 5/5  </t>
  </si>
  <si>
    <t>ВЛ 0,4 кВ Л-3 КТП № 134-2-105– оп. №8</t>
  </si>
  <si>
    <t xml:space="preserve">ВЛ 0,4 кВ Л-3 КТП № 134-2-105 оп. № 2– оп. № 2/5  </t>
  </si>
  <si>
    <t xml:space="preserve">ВЛ 0,4 кВ Л-4  КТП № 134-2-105 – оп. № 8 </t>
  </si>
  <si>
    <t xml:space="preserve">ВЛ 0,4 кВ Л-4 КТП № 134-2-105 оп. № 2– оп. № 2/5  </t>
  </si>
  <si>
    <t>ВЛ 0,4 кВ Л-5 КТП № 134-2-105– оп. № 10</t>
  </si>
  <si>
    <t>ВЛ 0,4 кВ Л-5 КТП № 134-2-105 оп. № 5– оп. № 5/5</t>
  </si>
  <si>
    <t>ВЛ 0,4 кВ Л-5 КТП № 134-2-105 оп. № 5– оп. № 5/1/6</t>
  </si>
  <si>
    <t>ВЛ-0,4кВ Л-1 ТП №70-12-12 оп. №5/1/2 - оп. №5/1/2/3</t>
  </si>
  <si>
    <t>ВЛ-0,4кВ Л-1 ТП №70-04-5 - оп. №1</t>
  </si>
  <si>
    <t>ВЛ-10кВ Л-1 оп. №158(ВЛ-10 кВ ф №70-04)-оп. №158/3</t>
  </si>
  <si>
    <t>ВЛ 0,4 кВ Л-3 КТП №140-10-27 - оп. №2</t>
  </si>
  <si>
    <t>ВЛ 0,4 кВ Л-1 ТП № 721 ЩР №1 (Ул. Л. Кецховели 29Г стр.2, бокс 41) – ЩР №2 (Ул. Л.      Кецховели 29Г стр.2, бокс 27)</t>
  </si>
  <si>
    <t>ВЛ-0,4кВ Л-3 ТП №70-12-15 оп. №2/1 - оп. №2/2</t>
  </si>
  <si>
    <t>ВЛ-0,4кВ Л-1 оп №12/7(ВЛ-0.4 кВ от ТП №4-10-1)- оп №12/8</t>
  </si>
  <si>
    <t>ВЛ-0,4кВ Л-1 оп. №22(ВЛ-0.4 кВ от ТП №849)-оп. №22/1</t>
  </si>
  <si>
    <t>ВЛ 0.4 кВ Л1 оп.19 (ВЛ-0.4 кВ от КТП-6 №3546 4.975км) оп.19/2</t>
  </si>
  <si>
    <t>ВЛ 0.4 кВ Л4 от КТП 37-02-372</t>
  </si>
  <si>
    <t>ВЛ 0.4 кВ Л1 оп.9 (ВЛ 0.4 кВ; 1.280 км от КТП № 073) оп.10/2</t>
  </si>
  <si>
    <t>ВЛ 0.4 кВ Л1 оп.14 (ВЛ 0.4 кВ; 2.020 км от КТП № 317) оп.14/2</t>
  </si>
  <si>
    <t>ВЛ 0.4 кВ Л2 оп.19/2 (ВЛ 0.4 кВ; 2.490 км от КТП № 043) оп.19/3</t>
  </si>
  <si>
    <t>ВЛ 0.4 кВ Л3 оп.8 (ВЛ 0,4 кВ от КТПН 10/0,4 кВ № 0118 Л3 р.п. Курагино.) оп.8/3</t>
  </si>
  <si>
    <t>ВЛ 0,4 кВ Л1 оп.5 (ВЛ 0.4 кВ; 4.728 км от СКТП № 3022И) - оп.5-1</t>
  </si>
  <si>
    <t>ВЛ 0,4 кВ Л4 оп.8-5 (ВЛ 0.4 кВ; 3.372 км от СКТП № 2262) - оп.8-10</t>
  </si>
  <si>
    <t>ВЛ 10 кВ оп.199 (ВЛ 10 кВ ф.53-12) - оп.199-3</t>
  </si>
  <si>
    <t>ВЛ 0,4 кВ Л1 КТП № 53-12-01 - оп.1</t>
  </si>
  <si>
    <t>ВЛ 10кВ оп.133 (ВЛ 10 кВ ф.3-16) – оп.133А/1</t>
  </si>
  <si>
    <t>ВЛ 0,4кВ Л1 КТПН 3-16-14 – оп.1</t>
  </si>
  <si>
    <t>ВЛ 10кВ оп.145 (ВЛ 10 кВ; 10.988 км Ф.2-12) – оп.145/1</t>
  </si>
  <si>
    <t>ВЛ 0,4кВ Л6 СКТП №2-18-32 – оп.7</t>
  </si>
  <si>
    <t>ВЛ 0,4кВ Л1 оп.18 СКТП №3-16-05 – оп.19</t>
  </si>
  <si>
    <t>ВЛ 0,4кВ Л1 оп.1/3/8 СКТП №2-18-10 – оп.1/3/9</t>
  </si>
  <si>
    <t>ВЛ 0,4кВ Л7 оп.11 СКТП №2-26-3 – оп.11/1</t>
  </si>
  <si>
    <t>ВЛ 0,4кВ Л2 СКТП №2-18-09 – оп.7</t>
  </si>
  <si>
    <t>ВЛ 0,4кВ Л1 оп.2 СКТП №9-05-01 – оп.2/5</t>
  </si>
  <si>
    <t>ВЛ 10 кВ ф. 134-2 оп. № 98-34-33 – оп. № 98-34-33-32</t>
  </si>
  <si>
    <t>ВЛ-0,4 кВ Л-1 СТП №3251 оп. №6 - оп. №8</t>
  </si>
  <si>
    <t>ВЛ 0,4 кВ Л-6 КТП № 135-2-2 – оп. № 6</t>
  </si>
  <si>
    <t>ВЛ 0,4 кВ Л-4 КТП № 135-2-2 – оп. № 5</t>
  </si>
  <si>
    <t xml:space="preserve">ВЛ 0,4 кВ Л-4 КТП № 135-2-2 – оп. № 19
</t>
  </si>
  <si>
    <t>ВЛ 10 кВ ф.148-05 оп. № 57 - СТП № 148-05-3</t>
  </si>
  <si>
    <t>ВЛ 0,4 кВ Л-1 СТП № 148-05-3 - оп. № 1</t>
  </si>
  <si>
    <t>ВЛ 10 кВ ф.148-01 оп. № 111 - СТП № 148-01-4</t>
  </si>
  <si>
    <t>ВЛ 0,4 кВ Л-1 СТП № 148-01-4 - оп. 1</t>
  </si>
  <si>
    <t>ВЛ-0,4 кВ Л-2 КТП №44-5-9– оп. №2/2</t>
  </si>
  <si>
    <t>ВЛ 0,4 кВ Л-3 КТП № 86-1-3 – оп. 19</t>
  </si>
  <si>
    <t>ВЛ 0,4 кВ Л-3 КТП № 86-1-3 оп. 9 – оп. 9/1</t>
  </si>
  <si>
    <t>ВЛ 0,4 кВ Л-3 КТП № 86-1-3 оп. 10 – оп. 10/1</t>
  </si>
  <si>
    <t>ВЛ 0,4 кВ оп № 5 Л2 (ВЛ 04кВ 34-8-2) - оп № 5/3</t>
  </si>
  <si>
    <t>ВЛ 0,4 кВ оп № 4/2 Л1 (ВЛ 04кВ 97-3-2) - оп № 4/2/2</t>
  </si>
  <si>
    <t>ВЛ 0,4 кВ Л2 КТП № 34-8-3 - оп № 10</t>
  </si>
  <si>
    <t xml:space="preserve">ВЛ-6 кВ ф. 42-8 оп. № 7/14/8 – СТП № 42-8-28 </t>
  </si>
  <si>
    <t>ВЛ-10 кВ оп №13 (ВЛ-10 кВ ф №6-09 Дзержинское)- ТП 6-09-2</t>
  </si>
  <si>
    <t>ВЛ 0,4 кВ Л-1 ТП-377 оп.1 - оп.4</t>
  </si>
  <si>
    <t>ВЛ 10кВ ф. 139-47 оп № 1 - оп № 18</t>
  </si>
  <si>
    <t>ВЛ 0,4 кВ Л-2 ТП №105-6-44  - оп. № 15</t>
  </si>
  <si>
    <t>ВЛ 0,4 кВ Л-2 ТП №105-6-44 оп. №8 - оп. № 8/3</t>
  </si>
  <si>
    <t>ВЛ 10кВ ф. 85-1 оп. № 18А - СТП № 85-1-106</t>
  </si>
  <si>
    <t>ВЛ 0,4 кВ Л3 КТП № 36-3-5 - оп № 3</t>
  </si>
  <si>
    <t>ВЛ 0,4 кВ Л6 КТП № 21-1-9 - оп № 1</t>
  </si>
  <si>
    <t>ВЛ 0,4 кВ Л-4 КТП № 94-1-7 – оп. № 19</t>
  </si>
  <si>
    <t>ВЛ 0,4 кВ Л-4 КТП № 94-1-7 оп. № 13 – оп. № 13/1</t>
  </si>
  <si>
    <t>ВЛ 0,4 кВ Л-4 КТП № 94-1-7 оп. № 14 – оп. № 14/1</t>
  </si>
  <si>
    <t>ВЛ 0,4 кВ Л-4 КТП № 94-1-7 оп. № 17 – оп. № 17/1</t>
  </si>
  <si>
    <t>ВЛ 0,4 кВ Л-4 КТП № 94-1-7 оп. № 19 – оп. № 19/1</t>
  </si>
  <si>
    <t>ВЛ 0,4кВ Л1 СТП 19-5-6 - оп.3</t>
  </si>
  <si>
    <t>ВЛ 0,4 кВ Л2 от КТП 19-5-8 - оп.8</t>
  </si>
  <si>
    <t>ВЛ 0,4кВ оп.14 (ВЛ 0,4кВ КТП №10-13-19 – оп.14)-оп 15</t>
  </si>
  <si>
    <t>ВЛ 0,4кВ оп.13/1 (ВЛ 0,4 кВ  Л1 от ТП 19-18-16  п. Козулька)-оп 13/2</t>
  </si>
  <si>
    <t>ВЛ 0,4кВ оп.4/8 (ВЛ 0.4кВ от ТП 19-21-2 дл.1.65км"Село")-оп 4/9</t>
  </si>
  <si>
    <t>ВЛ 0,4кВ оп.2 (ЛЭП 0.4кВ от ТП 19-17-5 дл.1.7км)-оп.2/5</t>
  </si>
  <si>
    <t>ВЛ 10кВ оп.21 (ЛЭП 10кВ ф.19-15 дл.1.5км)-оп.21///1</t>
  </si>
  <si>
    <t>ВЛ 10кВ оп.№167 (ВЛ 10кВ ф.19-5 дл.3.93км)-оп №167/1</t>
  </si>
  <si>
    <t>ВЛ 0,4 кВ Л-1 КТП № 87-3-47 оп. № 11 – оп. № 11/4</t>
  </si>
  <si>
    <t>ВЛ 0,4кВ Л-5 оп. №3 -(ВЛ 0,4кВ Л-5 от ТП 40-2-21 с.Тюхтет)- оп. №3/3</t>
  </si>
  <si>
    <t>ВЛ-0,4 Л-3 оп.11 (ВЛ 0.4кВ от ТП 11-12-22 с.Боготол дл.3.2км) оп.№11-2</t>
  </si>
  <si>
    <t>ВЛ-0,4кВ Л1 оп. 6 (ЛЭП 0.4кВ от КТП 14-3-7 дл.1.85км) - оп. 6/1</t>
  </si>
  <si>
    <t>ВЛ 0,4 кВ Л3 оп.3/4 (ЛЭП 0.4кВ от ТП 16-7-26 дл.2.902км) - оп. 3/4/1</t>
  </si>
  <si>
    <t>ВЛ 0,4 кВ Л-3 КТП № 64-1-51 – оп. № 17</t>
  </si>
  <si>
    <t>ВЛ 0,4 кВ Л-5 КТП № 64-1-51 – оп. № 17</t>
  </si>
  <si>
    <t>ВЛ 0,4 кВ Л-5 КТП № 64-1-51 оп. № 9 – оп. № 9/7</t>
  </si>
  <si>
    <t>ВЛ 6 кВ ф. 1-02 оп. 91 –  СТП № 3260 оп. 91/2</t>
  </si>
  <si>
    <t>ВЛ 0,4 кВ Л-1 СТП № 3260 – оп. 5</t>
  </si>
  <si>
    <t>ВЛ 10 кВ ф. 134-2 оп. № 98/23А – СТП № 134-2-102 (оп. № 98/23А/5)</t>
  </si>
  <si>
    <t>ВЛ 0,4 кВ Л-1 СТП № 134-2-102 – оп. № 4</t>
  </si>
  <si>
    <t>ВЛ 0,4 кВ Л-2 СТП № 134-2-102 – оп. № 3</t>
  </si>
  <si>
    <t>ВЛ 10 кВ ф. 47-1 оп. № 110/53 – КТП № 47-1-25</t>
  </si>
  <si>
    <t xml:space="preserve">ВЛ 0,4 кВ Л-1 КТП № 47-1-22 – оп. № 10 </t>
  </si>
  <si>
    <t xml:space="preserve">ВЛ 0,4 кВ Л-2 КТП № 47-1-22 - оп. № 5  </t>
  </si>
  <si>
    <t>ВЛ 0,4 кВ Л-2 КТП № 47-1-22-  оп. № 1/4</t>
  </si>
  <si>
    <t>ВЛ 0,4 кВ Л-2 КТП № 47-1-22 – оп. № 2/3</t>
  </si>
  <si>
    <t>ВЛ 0,4 кВ Л-2 КТП № 47-1-23 - оп. № 7</t>
  </si>
  <si>
    <t>ВЛ 0,4 кВ Л-1 КТП № 47-1-24 - оп. № 17</t>
  </si>
  <si>
    <t xml:space="preserve">ВЛ 0,4 кВ Л-2 КТП № 47-1-24 - оп. № 15  </t>
  </si>
  <si>
    <t>ВЛ 0,4 кВ Л-3 КТП № 47-1-24 - оп. № 5</t>
  </si>
  <si>
    <t>ВЛ 0,4 кВ Л-1 КТП № 47-1-25– оп. № 26 ф. 47- 1</t>
  </si>
  <si>
    <t>ВЛ 0,4 кВ Л-4 КТП № 47-1-25– оп. № 12</t>
  </si>
  <si>
    <t>ВЛ 0,4 кВ Л-4 КТП № 47-1-25 оп. № 4 - оп. № 4/2</t>
  </si>
  <si>
    <t>ВЛ 6кВ ф.42-10 оп № 32/1 - КТП № 42-10-21</t>
  </si>
  <si>
    <t>ВЛ 0,4 кВ Л-1 КТП № 42-10-21 - оп. № 3</t>
  </si>
  <si>
    <t>ВЛ 0,4 кВ Л-2 КТП № 42-10-21 - оп. № 1</t>
  </si>
  <si>
    <t>ВЛ 0,4 кВ Л-3 КТП № 42-10-21 - оп. № 1</t>
  </si>
  <si>
    <t>ВЛ 10 кВ ф. 94-6 оп. №196/90/17/27 - КТП № 94-6-46</t>
  </si>
  <si>
    <t>ВЛ 10 кВ ф. 94-6 оп. №196/90/17/27/71 - КТП № 94-6-47</t>
  </si>
  <si>
    <t>ВЛ 0,4 кВ Л-2 КТП-3212 оп.№6/2 – оп.№6/2/8</t>
  </si>
  <si>
    <t>ВЛ 0,4 кВ Л-3 ТП № 47-1-1 оп. № 13/3 - оп. № 13/7</t>
  </si>
  <si>
    <t>ВЛ 0,4 кВ Л-3 ТП № 47-1-1 оп. № 19 - оп. № 19/1</t>
  </si>
  <si>
    <t>ВЛ-0,4 кВ Л-1 КТП 719 – оп. 10</t>
  </si>
  <si>
    <t>ВЛ 10 кВ ф. 86-4 оп. № 178/21 - СТП № 86-4-53</t>
  </si>
  <si>
    <t>ВЛ 0,4 кВ Л-1 СТП № 86-4-53 - оп № 15</t>
  </si>
  <si>
    <t>ВЛ 0,4 кВ Л-1 ТП № 64-2-3 оп. №15/9 – оп. № 15/14</t>
  </si>
  <si>
    <t>ВЛ 0,4 кВ Л-1 ТП № 64-2-3 оп. № 5 – оп. № 5/1</t>
  </si>
  <si>
    <t>ВЛ 0,4 кВ Л-1 ТП № 64-2-3 оп. № 14 – оп. № 14/1</t>
  </si>
  <si>
    <t>ВЛ 0,4 кВ Л-6 ТП № 64-2-3 – оп. № 15/9</t>
  </si>
  <si>
    <t>ВЛ-0,4 кВ Л-2 ТП № 381 оп. № 1/12  – оп. № 1/19</t>
  </si>
  <si>
    <t>ВЛ 10 кВ ф. 126-19 оп. №61А - оп. №61А/17</t>
  </si>
  <si>
    <t>ВЛ 10 кВ ф. 15-14 оп. 49 (ВЛ 10 кВ; 18.2 км Ф.15-14) - оп. 49/1</t>
  </si>
  <si>
    <t>ВЛ 0,4 кВ Л-1 ТП 4045 оп. 1/8 - т/с 1/13</t>
  </si>
  <si>
    <t>ВЛ 10 кВ ф. 87-3 оп. № 140 – оп. № 140/3</t>
  </si>
  <si>
    <t>ВЛ 0,4 кВ Л-3 КТП № 63-7-5 – оп. № 6</t>
  </si>
  <si>
    <t>ВЛ 0,4 кВ от КТП 3-18-1 - оп.№2</t>
  </si>
  <si>
    <t>ВЛ 0,4 кВ Л15 от оп.№8 ТП3-8-1 - оп.11</t>
  </si>
  <si>
    <t>ВЛ 0,4кВ оп.№9-2 (ВЛ 0,4кВ оп.9 (ВЛ 0.4кВ Л5 ТП 29-29-6)-оп.9/2)-оп.9/3</t>
  </si>
  <si>
    <t>ВЛ 0,4кВ оп.№6 (ВЛ 0,4кВ Л1 КМТП 29-29-18 - оп.6) - оп.№13</t>
  </si>
  <si>
    <t>ВЛ 0,4кВ оп.№1 (ВЛ 0,4кВ Л1 КМТП 29-29-16 - оп.10) - оп.№1-3</t>
  </si>
  <si>
    <t>ВЛ 0,4кВ оп.№3 (ВЛ 0,4кВ Л1 КМТП 29-29-16 - оп.10) - оп.№3-1</t>
  </si>
  <si>
    <t>ВЛ 0,4кВ оп.№6-3 (ВЛ 0.4кВ от ТП 20-13-3 ул.Крупской дл.3.5км) - оп.№6-7</t>
  </si>
  <si>
    <t>ВЛ 0,4кВ оп.4-3 (ВЛ 0.4кВ от ТП 75-1-2"Совхоз" дл.2.1км) - оп.4-6</t>
  </si>
  <si>
    <t>ВЛ 0,4кВ оп.№6 (ВЛ 0.4кВ от ТП 72-1-8 дл.5.0км) - оп.№7</t>
  </si>
  <si>
    <t>ВЛ 0,4кВ оп.№8 (ВЛ 0.4кВ от ТП 88-4-6 дл.0.51км) - оп.№11</t>
  </si>
  <si>
    <t>ВЛ 0,4кВ Л1 ТП 7-10-6 - оп.№4-14а</t>
  </si>
  <si>
    <t>ВЛ 0,4кВ Л14 от РП-4 - оп.1-1</t>
  </si>
  <si>
    <t>ВЛ 0,4 кВ Л1 СТП 10/0,4 кВ №6197 – оп. 15/12/3</t>
  </si>
  <si>
    <t>ВЛ-0,4 кВ Л-2 КТП №360 оп.№7 – оп.№7-1-5</t>
  </si>
  <si>
    <t xml:space="preserve">ВЛ 0,4 кВ Л-2 КСТП № 63-1-107 - оп. № 3 </t>
  </si>
  <si>
    <t>ВЛ 0,4 кВ Л-6 КТП № 86-4-47 – оп. № 8</t>
  </si>
  <si>
    <t>ВЛ 10 кВ ф. 64-8 оп. № 26/124 - СТП № 64-8-43</t>
  </si>
  <si>
    <t>ВЛ 0,4 кВ Л-1 СТП № 64-8-43 - оп. № 2(26/124)</t>
  </si>
  <si>
    <t>ВЛ 0,4 кВ Л-1 КТП № 87-3-52 оп. № 2 – оп. № 2/8</t>
  </si>
  <si>
    <t>ВЛ 0,4 кВ Л-4 КТП № 87-3-52 – оп. № 9</t>
  </si>
  <si>
    <t>ВЛ 0,4 кВ оп № 5 (ВЛ0,4кВ Л3 КТП32-2-11)- оп № 5/1</t>
  </si>
  <si>
    <t>ВЛ 0,4 кВ оп № 7 (ВЛ0,4кВ Л3 КТП32-2-11)- оп № 7/1</t>
  </si>
  <si>
    <t>ВЛ 0,4 кВ оп № 9 (ВЛ0,4кВ Л3 КТП32-2-11)- оп № 9/1</t>
  </si>
  <si>
    <t>ВЛ 0,4 кВ оп № 10 (ВЛ0,4кВ Л3 КТП32-2-11)- оп № 10/1</t>
  </si>
  <si>
    <t>ВЛ 0,4кВ оп № 5/7 Л2 (ВЛ 0,4кВ 32-4-9) - оп № 5/7/2</t>
  </si>
  <si>
    <t>ВЛ 0,4 кВ оп № 4/7 Л5 (ВЛ 04кВ 1-4-3) - оп № 4/8</t>
  </si>
  <si>
    <t>ВЛ 0,4 кВ оп № 18/5 Л5 (ВЛ 04кВ 8-36-7) - оп № 18/7</t>
  </si>
  <si>
    <t>ВЛ 0,4кВ Л2 КТП № 8-24-17 - оп № 9</t>
  </si>
  <si>
    <t>ВЛ 0,4кВ оп № 6/1/1 (ВЛ0,4кВ Л1 КТП31-6-18) - оп № 6/1/4</t>
  </si>
  <si>
    <t>ВЛ 0,4 кВ оп № 8 Л1 (ВЛ 04кВ 44-10-8) - оп № 13</t>
  </si>
  <si>
    <t>ВЛ 0,4 кВ Л5 КТП № 72-5-2 - оп № 2</t>
  </si>
  <si>
    <t>ВЛ 0,4 кВ оп № 15 Л14 (ВЛ 04кВ 23-6/21-3) - оп № 15/4</t>
  </si>
  <si>
    <t>ВЛ 0,4 кВ оп № 6/3 (ВЛ0,4кВ Л2 КТП 31-9-26) - оп № 6/3/4</t>
  </si>
  <si>
    <t>ВЛ 0,4кВ Л1 КТП № 31-11-12 - оп № 2</t>
  </si>
  <si>
    <t>1.1.1.3.3.1.1</t>
  </si>
  <si>
    <t>ВЛ 0,4 кВ Л1 КСТП №104С - оп. №5</t>
  </si>
  <si>
    <t>ВЛ 10кВ ф.21-11 оп. № 10/6  -  СТП № 21-11-86</t>
  </si>
  <si>
    <t>ВЛ 0,4кВ Л1 СТП № 21-11-86 – оп. №1</t>
  </si>
  <si>
    <t>ВЛ 0,4кВ Л1 КТП 33-05-91 оп.№10 – оп.№10/6</t>
  </si>
  <si>
    <t>ВЛ 0,4 кВ оп № 5/5/13 (ВЛ 0,4кВ Л1 от КТП № 32-2-9) - оп № 5/5/13/4</t>
  </si>
  <si>
    <t>ВЛ 0,4 кВ оп № 5/5/5 (ВЛ 0,4кВ Л1 от КТП № 32-2-9) - оп № 5/5/5/1</t>
  </si>
  <si>
    <t>ВЛ 0,4 кВ РП 211 Л 2 оп. 9 – оп. 12</t>
  </si>
  <si>
    <t>ВЛ 0,4 кВ РП 211 Л 3 оп. 7– оп. 7/7</t>
  </si>
  <si>
    <t>ВЛ 0,4кВ Л3 КТП 129-04-3- оп №7</t>
  </si>
  <si>
    <t>ВЛ 10 кВ ф. 45-25 оп. № 19/39А – КТП № 45-25-4 (оп. № 19/39А/21)</t>
  </si>
  <si>
    <t>ВЛ 0,4 кВ КТП № 45-25-4 – оп. № 1</t>
  </si>
  <si>
    <t>ВЛ 0,4 кВ Л-3 оп №1/6 (ВЛ-0.4 кВ от ТП №33-04-16) - оп №1/6/1</t>
  </si>
  <si>
    <t>ВЛ 0,4 кВ Л-3 оп №1/6/1 (ВЛ-0,4  кВ от ТП 33-04-19) - оп №1/6/2</t>
  </si>
  <si>
    <t>ВЛ 10 кВ ф.94-2 оп.321/8/17/5А -оп. 321/8/17/5А/12</t>
  </si>
  <si>
    <t>ВЛ-0,4 кВ Л-3 оп №2 (ВЛ-0.4 кВ от ТП №8-09-20) - оп №17</t>
  </si>
  <si>
    <t>ВЛ 0,4кВ оп № 9 (ВЛ0,4кВ Л2 КТП8-24-18) - оп № 9/12</t>
  </si>
  <si>
    <t xml:space="preserve">ВЛ 0,4 кВ Л1 КТП № 8-14-52 - Ужур, Победа Социализма, 80   </t>
  </si>
  <si>
    <t xml:space="preserve">ВЛ 0,4 кВ Л2 КТП № 8-14-52 - Ужур, Автомобилистов, 18   </t>
  </si>
  <si>
    <t>ВЛ-0,4 кВ Л-1 от ТП 6-09-2 - оп №1</t>
  </si>
  <si>
    <t>ВЛ 0,4 кВ Л-3 КТП № 139-17-4 оп № 15 - оп № 15/8</t>
  </si>
  <si>
    <t>ВЛ 0,4 кВ Л-2 КТП № 139-17-4 оп № 6 - оп № 6/2</t>
  </si>
  <si>
    <t>ВЛ 0,4 кВ Л-1 КТП № 139-17-4 оп № 4/4 - оп № 4/4/1</t>
  </si>
  <si>
    <t>ВЛ 0,4 кВ Л-1 КТП № 139-17-4 оп № 8 - оп № 8/2</t>
  </si>
  <si>
    <t>ВЛ 0,4 кВ Л-1 КТП № 64-8-8 оп. № 9/4 – оп. № 9/11</t>
  </si>
  <si>
    <t>ВЛ0,4 кВ Л-2 ТП 337 – оп. 2</t>
  </si>
  <si>
    <t>ВЛ 0,4 кВ Л-2 КТП № 63-8-38 оп. № 3/8 – оп. № 3/12</t>
  </si>
  <si>
    <t>ВЛ 0,4 кВ Л-2 КТП № 63-8-35 оп. № 7/11/4/2 – оп. № 7/11/4/4</t>
  </si>
  <si>
    <t>ВЛ 10 кВ ф. 94-10 оп. 14/1 – СТП 94-10-5 (оп. 14/1/24)</t>
  </si>
  <si>
    <t>ВЛ 0,4 кВ Л-2 CТП № 87-3-66 – № 15</t>
  </si>
  <si>
    <t>ВЛ 0,4 кВ Л-1 КТП № 63-2-84 оп. № 6 – оп. № 6/5</t>
  </si>
  <si>
    <t>ВЛ 10 кВ ф. 47-4 оп.102/48 – СТП 47-4-77 (оп.102/48/2)</t>
  </si>
  <si>
    <t>ВЛ 0,4 кВ Л-1 СТП 47-4-77– оп.5</t>
  </si>
  <si>
    <t>ВЛ 0,4 кВ оп № 1 (КЛ 0,4 кВ Л3 КТП № 20-8-20) - оп № 4</t>
  </si>
  <si>
    <t>ВЛ 0,4 кВ Л1 КТП № 31-9-41 - оп № 4</t>
  </si>
  <si>
    <t>ВЛ 0,4 кВ оп № 13 Л4 (ВЛ 04кВ 40-31-2) - оп № 16</t>
  </si>
  <si>
    <t>ВЛ 10 кВ оп № 80/18 (ВЛ 10кВ 24-2) - СТП № 24-2-12</t>
  </si>
  <si>
    <t>ВЛ 0,4 кВ Л1 КТП № 24-2-12 - оп № 3</t>
  </si>
  <si>
    <t>ВЛ 0,4кВ оп № 4 Л3 (ВЛ 04кВ 23-6-8) - оп № 4/6</t>
  </si>
  <si>
    <t>ВЛ 0,4кВ оп № 12 (ВЛ0,4кВ Л3 КТП№20-8-13) - оп № 14</t>
  </si>
  <si>
    <t>ВЛ 0,4 кВ оп № 9 (ВЛ0,4кВ Л4 КТП№40-22-19) - оп № 9/1</t>
  </si>
  <si>
    <t>ВЛ 0,4 кВ оп № 15 (ВЛ0,4кВ Л3 КТП20-2-1) - оп № 15/4</t>
  </si>
  <si>
    <t>ВЛ 0,4 кВ оп № 4 (ВЛ 0,4 кВ Л1 КТП № 31-9-41) - оп № 5</t>
  </si>
  <si>
    <t>ВЛ 10 кВ оп № 154 (ВЛ 10кВ 31-9) - СТП № 31-9-41</t>
  </si>
  <si>
    <t>ВЛ 0,4 кВ Л2 КТП № 31-9-41 - оп № 4</t>
  </si>
  <si>
    <t>ВЛ 10 кВ оп № 126/3/3/8 (ВЛ 10кВ 31-6) - оп № 126/3/3/8/1</t>
  </si>
  <si>
    <t>ВЛ 10 кВ оп № 126/3/3/8/2 (ВЛ 10кВ 31-6) - СТП № 31-6-34</t>
  </si>
  <si>
    <t>ВЛ 0,4 кВ Л1 КТП № 31-6-34 - оп № 1</t>
  </si>
  <si>
    <t>ВЛ 0,4кВ Л4 КТП № 40-35-26 - оп № 2</t>
  </si>
  <si>
    <t>ВЛ 10кВ оп.№85/25 (ВЛ 10кВ ф.19-21 дл.12.81км)-оп №85/25/1</t>
  </si>
  <si>
    <t>ВЛ 0,4 кВ Л1 от КТП 19-21-6 - оп.2</t>
  </si>
  <si>
    <t>ВЛ 0,4 кВ Л-2 ТП 47-4-55 оп. 1 - оп. 7</t>
  </si>
  <si>
    <t>ВЛ 0,4 кВ Л-1 КТП № 63-8-48 оп. № 37/1 – 37/1/3</t>
  </si>
  <si>
    <t>ВЛ 10кВ ф.1-14 оп. №235 – СТП № 1-14-03</t>
  </si>
  <si>
    <t>ВЛ 0,4кВ Л1 СТП № 1-14-03 – оп.№1</t>
  </si>
  <si>
    <t>ВЛ 10кВ ф.11-12 оп. №109 – СТП № 11-12-33</t>
  </si>
  <si>
    <t>ВЛ 0,4кВ Л1 СТП №11-12-33 – оп.№1</t>
  </si>
  <si>
    <t>ВЛ 0,4кВ Л3 КТП № 13-02-85 оп. №21 – оп.№21/1</t>
  </si>
  <si>
    <t>ВЛ-0,4 кВ  Л-5 от ТП 7-08-20 оп.№1- оп№6</t>
  </si>
  <si>
    <t>ВЛ 10кВ ф.53-4 оп. №307 – СТП №53-4-50</t>
  </si>
  <si>
    <t>ВЛ 0,4кВ Л1 ТП 55-4-1 оп.1/1/7 – оп.1/1/7/4</t>
  </si>
  <si>
    <t>ВЛ 0,4кВ Л2 ТП 52-1-2 – оп№6</t>
  </si>
  <si>
    <t>ВЛ 0,4 кВ Л2 ТП №36-14-3 оп. №5 - оп. №7</t>
  </si>
  <si>
    <t>ВЛ 10 кВ ф.130-2 оп. 133/44 - СТП 130-2-31</t>
  </si>
  <si>
    <t>ВЛ 0.4 кВ Л2 ТП 6-06-2641 -  оп. 1</t>
  </si>
  <si>
    <t>ВЛ 0,4кВ Л1 СТП № 1-19-17 – оп.2</t>
  </si>
  <si>
    <t>ВЛ 0,4кВ Л2 оп.16 КТП № 3-24-2696 – оп.16/3</t>
  </si>
  <si>
    <t xml:space="preserve">ВЛ 0,4кВ Л1 СТП 35-02-14- оп.1 </t>
  </si>
  <si>
    <t>ВЛ 0,4кВ Л 2 ТП 59-05-7- оп.9</t>
  </si>
  <si>
    <t>ВЛ 0,4 кВ Л1 ТП  1-04-209 оп.5 - оп.5-1</t>
  </si>
  <si>
    <t>ВЛ 10 кВ ф. 134-2 оп. № 48/38 – СТП № 134-2-93 (оп. № 48/38/20)</t>
  </si>
  <si>
    <t>ВЛ 0,4 кВ Л-1 СТП № 134-2-93 – оп. № 6</t>
  </si>
  <si>
    <t>ВЛ 0,4 кВ Л-2 СТП № 134-2-93 – оп. № 3</t>
  </si>
  <si>
    <t>ВЛ 0,4 кВ Л-3 СТП № 134-2-93 – оп. № 1</t>
  </si>
  <si>
    <t>ВЛ 0,4 кВ Л-2 СТП № 134-2-93 оп. № 2 – оп. № 2/6</t>
  </si>
  <si>
    <t>ВЛ-0,4 кВ Л-4 ТП 37-14-5 - оп. №8</t>
  </si>
  <si>
    <t>ВЛ-0,4 кВ Л-1 ТП №5009 – оп. №6</t>
  </si>
  <si>
    <t>ВЛ 10кВ оп.75 (ВЛ 10кВ ф.4-10 в зоне ПС"Красная Сопка"дл.11.21км) оп.№75-7</t>
  </si>
  <si>
    <t>ВЛ 0,4кВ Л2 ТП 83-15-11 - оп.1-5</t>
  </si>
  <si>
    <t>ВЛ 0,4кВ Л2 ТП 78-7-15 - оп.2-7</t>
  </si>
  <si>
    <t>ВЛ 0,4кВ оп.5 (ВЛ 0.4кВ от ТП 22-25-5,ТП 22-25-7,ТП-9 дл.10.72км) - оп.5-2</t>
  </si>
  <si>
    <t>ВЛ 0,4кВ оп.10-3 (ВЛ 0.4кВ от ТП 4-15-1 ул.Пушкина дл.1.6км) - оп.10-3-1</t>
  </si>
  <si>
    <t>ВЛ 0,4кВ оп.5 (ВЛ 0.4кВ от ТП 72-1-1 "Стройплощадка" дл.0.64км) - оп.9</t>
  </si>
  <si>
    <t xml:space="preserve">ВЛ 0,4 кВ Л-4 КТП № 63-5-3 - оп. № 3(18) </t>
  </si>
  <si>
    <t>ВЛ 0,4кВ Л4 оп.36(ВЛ 0.4 кВ; 8.28 км от СКТП № 123Е) оп.36/1</t>
  </si>
  <si>
    <t>ВЛ 0,4кВ Л1 оп.4(ВЛ 0.4 кВ; 1.022 км от КТП № 3447)</t>
  </si>
  <si>
    <t>ВЛ 0,4кВ Л1 оп.4(ВЛ 0.4 кВ; 2.515 км от КТП № 127Е) оп.4/2</t>
  </si>
  <si>
    <t>ВЛ 0,4кВ Л3 оп.6(ВЛ-0,4 кВ Л-3 от ТП 33-04-2314) оп.6/2</t>
  </si>
  <si>
    <t>ВЛ 10кВ оп.42 (ВЛ 10 кВ; 12.45 км Ф.10-01) – КТПС 10-01-01</t>
  </si>
  <si>
    <t>ВЛ0,4кВ Л1  от ТП 10-01-01  оп.3</t>
  </si>
  <si>
    <t>ВЛ 0,4 кВ Л-1 КСТП № 45-10-45 оп. №8 - оп. №21</t>
  </si>
  <si>
    <t>ВЛ 0,4 кВ Л-2 КСТП № 45-10-45 - оп. №17</t>
  </si>
  <si>
    <t>ВЛ 0,4 кВ Л-2 КСТП № 45-10-45 оп. №9 - оп. №9/1</t>
  </si>
  <si>
    <t>ВЛ 0,4 кВ Л 6 КТП 64-6-29 оп 5/5 - оп  5/7</t>
  </si>
  <si>
    <t>ВЛ 0,4 кВ Л-1 КТП-3058 оп.3/1/1 – оп.3/1/3</t>
  </si>
  <si>
    <t>ВЛ 0,4 кВ Л-1 Р-11 ТП-39 – ЩУ 0,4 кВ заявителя ул. П. Словцова, 8А стр.1</t>
  </si>
  <si>
    <t>ВЛ 0,4 кВ Л-2 КТП 47-4-13 – оп. № 13</t>
  </si>
  <si>
    <t>ВЛ 0,4 кВ Л-2 КТП 47-4-13 оп. № 2 – оп. № 2/1</t>
  </si>
  <si>
    <t>ВЛ 0,4 кВ Л-2 КТП 47-4-13 оп. № 5 – оп. № 5/1</t>
  </si>
  <si>
    <t>ВЛ-0,4 кВ Л-2 КСТП 37-13-70 оп. № 3 – оп. № 9</t>
  </si>
  <si>
    <t>ВЛ 10 кВ ф. 64-8 оп. № 60/7 - оп. № 60/7/6</t>
  </si>
  <si>
    <t>ВЛ 0,4 кВ Л-3 КТП №8101 оп. №1 - оп. №1/1</t>
  </si>
  <si>
    <t>ВЛ0,4 кВ Л2 КТП8086 оп2 - оп2/2</t>
  </si>
  <si>
    <t>ВЛ 10 кВ ф. 64-8 оп. № 26/140 - СТП № 64-8-42</t>
  </si>
  <si>
    <t>ВЛ 0,4 кВ Л-1 СТП № 64-8-42 - оп. № 11</t>
  </si>
  <si>
    <t>ВЛ 0,4 кВ Л-4 КТП № 88-1-1 оп. № 4 – оп. № 4/13</t>
  </si>
  <si>
    <t>ВЛ 0,4 кВ Л-4 КТП № 88-1-1 оп. № 5 – нежилое здание</t>
  </si>
  <si>
    <t>ВЛ 10 кВ ф. 140-10 оп. 196/59 - СТП 140-10-68</t>
  </si>
  <si>
    <t>ВЛ 0,4 кВ Л1 СТП 140-10-68 - оп. 4</t>
  </si>
  <si>
    <t>ВЛ 10 кВ оп.39 (ВЛ 10 кВ; 3.865 км Ф.60-08) СТП 60-08-01</t>
  </si>
  <si>
    <t>ВЛ 0,4кВ Л3 КТП 135-2-15 оп. 4 - оп. 4/5</t>
  </si>
  <si>
    <t>ВЛ 0,4кВ  Л1 КСТП 135-2-23 оп.4 - оп.5</t>
  </si>
  <si>
    <t>ВЛ 0,4кВ Л1 КТП 135-2-39 оп.8 - оп.8/2</t>
  </si>
  <si>
    <t>ВЛ 0,4 кВ Л-3 КТП №88-1-7 оп. №23 - оп. №23/1</t>
  </si>
  <si>
    <t>ВЛ-0,4 кВ Л-1  КТП 45-14-3 –оп №1</t>
  </si>
  <si>
    <t>ВЛ-10 кВ Л-1 оп №148 (ВЛ-10 кВ ф 52-04)- оп №148/1</t>
  </si>
  <si>
    <t>ВЛ-0,4 кВ  Л-1  ТП 52-04-07 - оп №1</t>
  </si>
  <si>
    <t>ВЛ-0,4 кВ Л-2 КТП 87-3-14 оп.№3 - оп.№3/5</t>
  </si>
  <si>
    <t>ВЛ 0,4 кВ Л-6 КТП № 87-3-14 - оп № 5</t>
  </si>
  <si>
    <t>ВЛ 10кВ ф. 86-4 оп 178/65/16 - СТП 86-4-52</t>
  </si>
  <si>
    <t>ВЛ 0,4 кВ Л-1 СТП № 86-4-52 - оп № 11</t>
  </si>
  <si>
    <t>ВЛ 0,4 кВ Л-1 ТП №1 оп. №5 - т/с №5/1/3</t>
  </si>
  <si>
    <t>ВЛ 0,4 кВ Л-1 КТП № 94-2-7 оп. № 15А – оп. № 15А/4</t>
  </si>
  <si>
    <t>ВЛ 0,4 кВ Л3 ТП 17-02-3 оп.6 - оп.6-3</t>
  </si>
  <si>
    <t>ВЛ 0,4 кВ Л-1 КСТП №121-03-105 оп. № 5 - оп № 9</t>
  </si>
  <si>
    <t>ВЛ-0,4 кВ Л-1 СТП №47-4-90 -оп. №7</t>
  </si>
  <si>
    <t>ВЛ 10 кВ ф. 134-4 оп. № 10/2 – СТП № 134-4-36 (оп. № 10/2/4)</t>
  </si>
  <si>
    <t>ВЛ 10 кВ ф. 134-11 оп. № 5 – СТП № 134-11-2 (оп. № 5/11)</t>
  </si>
  <si>
    <t>ВЛ 10 кВ ф. 88-3 оп.154 – СТП 88-3-10 (оп.154/3)</t>
  </si>
  <si>
    <t>ВЛ 0,4 кВ Л-1 КТП № 66-7-21 оп. №8/4 - оп. № 8/4/4</t>
  </si>
  <si>
    <t>ВЛ 0,4 кВ Л-1 КТП № 66-7-21 оп. №8/1/1 - оп. № 8/1/9</t>
  </si>
  <si>
    <t>ВЛ 10 кВ ф.48-03 оп. № 56 - КТПН № 48-03-17</t>
  </si>
  <si>
    <t>ВЛ-10 кВ оп №47/1 (ВЛ-10 кВ ф №35-01) - оп №47/2</t>
  </si>
  <si>
    <t>ВЛ 10 кВ ф. 44-4 оп. №60/53 – СТП №36-14-8</t>
  </si>
  <si>
    <t>ВЛ 0,4 кВ Л1 СТП 36-14-8 – оп. №13</t>
  </si>
  <si>
    <t>ВЛ 10кВ ф.33-04 оп.№320- оп.№320/1</t>
  </si>
  <si>
    <t>ВЛ0,4кВ Л1 КТП 57-1-15 оп.4/4 – оп.4/8</t>
  </si>
  <si>
    <t>ВЛ0,4кВ Л3 КТП 57-5-6 оп.5 – оп.5/7</t>
  </si>
  <si>
    <t>ВЛ 0,4 кВ Л-4 КТП № 134-2-59 – оп. № 12</t>
  </si>
  <si>
    <t>ВЛ 0,4 кВ Л-4 КТП № 134-2-59 оп. №3 – оп. №3/1</t>
  </si>
  <si>
    <t>ВЛ 0,4 кВ Л-4 КТП 63-8-48 – оп. № 9</t>
  </si>
  <si>
    <t>ВЛ 0,4 кВ Л-4 КТП 63-8-48 оп. № 5 – оп. № 5/4</t>
  </si>
  <si>
    <t xml:space="preserve">ВЛ 0,4 кВ Л-1 ТП 75-6-1 оп. №9/7 - оп. №9/11
</t>
  </si>
  <si>
    <t>1.3.2.3.1.1.1</t>
  </si>
  <si>
    <t>ВЛ 10 кВ ф. 63-6 оп. № 22/10А – оп. № 22/11А</t>
  </si>
  <si>
    <t>ВЛ 0,4 кВ Л-2 КТП 63-6-42 – оп. № 5</t>
  </si>
  <si>
    <t xml:space="preserve">ВЛ 6 кВ ф. 117-13 оп  20А - СТП  9151 </t>
  </si>
  <si>
    <t>ВЛ 0,4 кВ Л-1 СТП № 9151 - оп 5</t>
  </si>
  <si>
    <t>ВЛ 10 кВ ф. 64-7 оп. №76 - КТП №121-03-90</t>
  </si>
  <si>
    <t>ВЛ 0,4 кВ Л-1 КТП №94-2-7 оп. №24/1 - оп. №24/1/3</t>
  </si>
  <si>
    <t>ВЛ 0,4 кВ Л-2 КТП №94-2-30 - оп. №6</t>
  </si>
  <si>
    <t>ВЛ 0,4 кВ Л-1 СТП № 144-28-9 оп. № 2 – оп. № 6</t>
  </si>
  <si>
    <t>ВЛ 10кВ оп.№31 (ВЛ 10кВ ф.19-15 дл.12.81км)-оп №31/4</t>
  </si>
  <si>
    <t>ВЛ-0,4 кВ Л-1 ТП № 1108 оп. №1 - т/с №1/1/1/1</t>
  </si>
  <si>
    <t>ВЛ-0,4 кВ Л-1 ТП № 1108 т/с. №1/1 - ПУ заявителя</t>
  </si>
  <si>
    <t>ВЛ 10 кВ ф. 88-2 оп. № 2/46А - СТП № 88-2-9</t>
  </si>
  <si>
    <t>ВЛ 0,4 кВ Л-1 СТП № 88-2-9 - оп. № 3</t>
  </si>
  <si>
    <t>ВЛ 0,4кВ оп.№8/3 (ВЛ 0,4 кВ Л-1 от ТП 62-8-1 д. Ильинка)-оп №8/9</t>
  </si>
  <si>
    <t>ВЛ 0,4кВ оп.№4/11 (ВЛ 0.4кВ от ТП 63-1-2 дл.2.2км)-оп №4/11/1</t>
  </si>
  <si>
    <t>ВЛ 0,4кВ оп.№4 (ВЛ 0.4кВ от ТП 12-4-8 дл.3.1км)-оп №4/1</t>
  </si>
  <si>
    <t>ВЛ 10кВ оп.125 (ВЛ 10 кВ; 10.96 км Ф.31-18)-оп.125/17</t>
  </si>
  <si>
    <t xml:space="preserve">1.3.1.3.1.1.1
</t>
  </si>
  <si>
    <t>ВЛ 0,4кВ Л1 КТП № 31-18-01 - оп.2</t>
  </si>
  <si>
    <t>ВЛ 0,4кВ Л1 КТП № 38-01-04 - оп.1</t>
  </si>
  <si>
    <t>ВЛ 0,4 кВ оп № 4 Л2 (ВЛ 04кВ 9-29-1) - оп № 4/1</t>
  </si>
  <si>
    <t>ВЛ 0,4 кВ оп № 16 (ВЛ 0,4 кВ Л5 КТП № 19-11-19) - оп № 25</t>
  </si>
  <si>
    <t>ВЛ 0,4кВ оп № 7 Л1 (ВЛ 04кВ 32-3-8) - оп № 7/1</t>
  </si>
  <si>
    <t>ВЛ 0,4кВ оп № 11 Л2 (ВЛ 04кВ 32-2-8) - оп № 12</t>
  </si>
  <si>
    <t>ВЛ 0,4кВ Л-1 КТП №8317 - оп №1</t>
  </si>
  <si>
    <t>ВЛ 6кВ ф.28-25 оп. №31/5- КТП №8317</t>
  </si>
  <si>
    <t>ВЛ 10 кВ оп № 50/9/2 (ВЛ 10кВ 40-35 L=6.5) - КТП № 40-35-39</t>
  </si>
  <si>
    <t>ВЛ 10 кВ оп № 50/9/3 (ВЛ 10кВ 40-35 L=6.5) - КТП № 40-35-40</t>
  </si>
  <si>
    <t>ВЛ 0,4 кВ Л1 КТП № 40-35-39 - оп № 36</t>
  </si>
  <si>
    <t>ВЛ 0,4 кВ Л2 КТП № 40-35-39 - оп № 32</t>
  </si>
  <si>
    <t>ВЛ 0,4 кВ Л3 КТП № 40-35-39 - оп № 33</t>
  </si>
  <si>
    <t>ВЛ 0,4 кВ Л4 КТП № 40-35-39 - оп № 34</t>
  </si>
  <si>
    <t>ВЛ 0,4 кВ Л1 КТП № 40-35-40 - оп № 24</t>
  </si>
  <si>
    <t>ВЛ 0,4 кВ Л2 КТП № 40-35-40 - оп № 20</t>
  </si>
  <si>
    <t>ВЛ 0,4 кВ Л3 КТП № 40-35-40 - оп № 31</t>
  </si>
  <si>
    <t>ВЛ 0,4 кВ Л4 КТП № 40-35-40 - оп № 15</t>
  </si>
  <si>
    <t>ВЛ 0,4 кВ Л2 оп.4-3 (ВЛ 0.4 кВ; 4.866 км от КТП № 3015И) - оп.4-11</t>
  </si>
  <si>
    <t>ВЛ 10 кВ ф. 121-08 оп. №45/8 - СТП №3325</t>
  </si>
  <si>
    <t>ВЛ-0,4 кВ Л-1 СТП №3325 - оп. №1</t>
  </si>
  <si>
    <t>ВЛ 0,4 кВ  ТП 658 Л4 оп. 1 - оп. 4</t>
  </si>
  <si>
    <t xml:space="preserve">ВЛ 0,4 кВ  ТП 637 Л4  оп.1 - оп. 5  </t>
  </si>
  <si>
    <t>ВЛ 0,4 кВ  ТП1148 Л3 - ЩУР № 4</t>
  </si>
  <si>
    <t>ВЛ 0,4 кВ  ТП 1131 Л7 - ЩУ 0,4 кВ № 1</t>
  </si>
  <si>
    <t>ВЛ 0,4 кВ  ТП 606 Л3  оп. 1 - оп. 5</t>
  </si>
  <si>
    <t>ВЛ 0,4 кВ ТП 502 Л6 - ЩУ 0,4 кВ № 1</t>
  </si>
  <si>
    <t>ВЛ 0,4 кВ ТП 170 Л8 - ЩУР 0,4 кВ № 1</t>
  </si>
  <si>
    <t>ВЛ-0,4 кВ Л-2 СТП № 37-14-19 - оп. № 6</t>
  </si>
  <si>
    <t>ВЛ-0,4 кВ Л-1 СТП № 37-14-20 - оп. № 4</t>
  </si>
  <si>
    <t>ВЛ-0,4 кВ Л-2 СТП № 37-14-20 - оп. № 4</t>
  </si>
  <si>
    <t>ВЛ0,4кВ Л2 КТП3058 оп. 7 - оп. 7/2</t>
  </si>
  <si>
    <t>ВЛ 10кВ ф. 47-4 оп 152/27А/13 - КТП 47-4-92</t>
  </si>
  <si>
    <t>ВЛ 0,4 кВ Л-1 КТП 47-4-92 - оп  22</t>
  </si>
  <si>
    <t>ВЛ 0,4 кВ Л-1 КТП 47-4-92 оп 17 - оп 17/2</t>
  </si>
  <si>
    <t>ВЛ 0,4 кВ Л-2 КТП 47-4-92 - оп 17</t>
  </si>
  <si>
    <t>ВЛ 0,4 кВ Л-3 КТП 47-4-92 - оп 20</t>
  </si>
  <si>
    <t>ВЛ 0,4 кВ Л-4 КТП 47-4-89 оп  13 - оп  18</t>
  </si>
  <si>
    <t>ВЛ 0,4 кВ Л3 ТП №637 - оп. №7</t>
  </si>
  <si>
    <t>ВЛ 10кВ ф.85-1 оп 146 - оп 146/7</t>
  </si>
  <si>
    <t>ВЛ 0,4 кВ Л-2 ТП № 63-8-4 оп. №7 – оп. №7/2</t>
  </si>
  <si>
    <t>ВЛ 10 кВ ф. 86-4 оп. № 84/94 - СТП № 86-4-54</t>
  </si>
  <si>
    <t>ВЛ 0,4 кВ Л-1 СТП № 86-4-54 - оп. № 1</t>
  </si>
  <si>
    <t>ВЛ 0,4кВ Л-1 КСТП № 133-10-3 оп. № 5 - оп. № 5/5</t>
  </si>
  <si>
    <t>ВЛ 10кВ оп.44/13 (ВЛ 10 кВ; 6.04 км Ф.41-08) – КТП 41-08-01</t>
  </si>
  <si>
    <t>ВЛ 0,4кВ Л1  от ТП 41-08-01 оп. 12</t>
  </si>
  <si>
    <t>ВЛ 0,4кВ Л2  от ТП 41-08-01 оп. 12</t>
  </si>
  <si>
    <t>ВЛ 0,4кВ Л3  от ТП 41-08-01 оп. 10</t>
  </si>
  <si>
    <t>ВЛ 0,4кВ оп.1 (ВЛ 0,4кВ Л2 КТП № 39-03-2002 - оп.4)-оп.1/4</t>
  </si>
  <si>
    <t>ВЛ 10кВ оп.83/14/30 (ВЛ 10 кВ ф.3-16) – оп.83/14/30/1</t>
  </si>
  <si>
    <t>ВЛ 0,4кВ Л1 КТП 3-16-11 – оп.1</t>
  </si>
  <si>
    <t>ВЛ 10кВ оп.74 (ВЛ 10 кВ; 12.646 км Ф.7-02) – оп.74А/38</t>
  </si>
  <si>
    <t xml:space="preserve">ВЛ 0,4кВ Л1 КТП 7-02-01 – оп.3  </t>
  </si>
  <si>
    <t>ВЛ 0,4 кВ Л-1 КТП №45-7-74 оп. №17 - оп. №24</t>
  </si>
  <si>
    <t>ВЛ 0,4 кВ Л-2 КТП № 105-7-40 оп. № 10 - оп. № 17</t>
  </si>
  <si>
    <t>ВЛ 0,4 кВ Л-2 КТП № 105-7-40 оп. № 12 - оп. № 12/3</t>
  </si>
  <si>
    <t>ВЛ 0,4 кВ Л-2 КТП № 105-7-40 оп. № 8 - оп. № 8/1</t>
  </si>
  <si>
    <t>ВЛ 0,4 кВ Л-3 КТП № 134-6-23 – ЩР №134-6-23-3-1</t>
  </si>
  <si>
    <t>ВЛ 10кВ оп.13 (ВЛ 10 кВ; 8.155 км Ф.38-07 оп.1-ТП1312; оп.110-ТП1311; оп.75-ТП1689)-оп.13/1</t>
  </si>
  <si>
    <t>ВЛ 0,4 кВ Л-5 КТП 82-04-7 - оп. № 1</t>
  </si>
  <si>
    <t>ВЛ 0,4 кВ Л-1 КТПН 80-07-5 - оп. 1</t>
  </si>
  <si>
    <t>ВЛ 0,4кВ Л-1 КТП 73-4-1 оп.11/10-оп.11/10/5</t>
  </si>
  <si>
    <t>ВЛ 0,4кВ Л-1 КТПС 53-4-44 оп.1/6-оп.1/7/1</t>
  </si>
  <si>
    <t>ВЛ 0,4кВ Л-2 КТП 52-4-10 оп.6-оп.6/1</t>
  </si>
  <si>
    <t>ВЛ 0,4кВ Л-2 КТП 53-4-32 оп.11-оп11/1</t>
  </si>
  <si>
    <t>ВЛ0,4кВ Л-2 КТП 34-5-5 оп.3/17-оп.3/19</t>
  </si>
  <si>
    <t>ВЛ 0,4кВ Л-1 КТПС 53-4-44 оп.4/3-оп.4/7</t>
  </si>
  <si>
    <t>ВЛ 0,4кВ Л-1 КТП 34-6-3 оп.2-оп.2/1</t>
  </si>
  <si>
    <t>ВЛ 0,4 кВ Л-2 КТП №6172 оп №4/1 - оп №4/3</t>
  </si>
  <si>
    <t>ВЛ-0,4 кВ Л-3 КТП 130-2-12 оп. №3 – оп. №3/1/4</t>
  </si>
  <si>
    <t>ВЛ 0,4 кВ Л-1 КТП №47-4-89 оп. №6 - оп. №6/1</t>
  </si>
  <si>
    <t>ВЛ 0,4 кВ Л-2 КТП №47-4-89 оп. №16 - оп. №16/2</t>
  </si>
  <si>
    <t>ВЛ 0,4 кВ Л-3 КТП №47-4-89 оп. №18/11 - оп. №18/12</t>
  </si>
  <si>
    <t>ВЛ 0,4 кВ Л-3 КТП №47-4-89 оп. №22 - оп. №29</t>
  </si>
  <si>
    <t>ВЛ 6кВ ф.10-04 оп. №1 – КТП № 10-04-13</t>
  </si>
  <si>
    <t>ВЛ 0,4кВ Л2 КТП № 10-04-13 – оп.7</t>
  </si>
  <si>
    <t>ВЛ 0,4кВ Л3 КТП №10-04-13 – оп.34</t>
  </si>
  <si>
    <t>ВЛ 0,4кВ Л1 КТП № 10-04-13 – оп.23</t>
  </si>
  <si>
    <t>ВЛ 0,4кВ Л1 КТП № 10-04-13 – оп.2 –оп.2/1</t>
  </si>
  <si>
    <t>ВЛ 0,4кВ Л1 КТП № 10-04-13 – оп.4 –оп.4/1</t>
  </si>
  <si>
    <t>ВЛ 0,4кВ Л1 КТП № 10-04-13 – оп.6 –оп.6/1</t>
  </si>
  <si>
    <t>ВЛ 0,4кВ Л1 КТП № 10-04-13 – оп.7 –оп.7/1</t>
  </si>
  <si>
    <t>ВЛ 0,4кВ Л1 КТП № 10-04-13 – оп.9 –оп.9/1</t>
  </si>
  <si>
    <t>ВЛ 0,4кВ Л1 КТП № 10-04-13 – оп.13 –оп.13/1</t>
  </si>
  <si>
    <t>ВЛ 0,4кВ Л1 КТП № 10-04-13 – оп.15 –оп.15/1</t>
  </si>
  <si>
    <t>ВЛ 0,4кВ Л1 КТП № 10-04-13 – оп.17 –оп.17/1</t>
  </si>
  <si>
    <t>ВЛ 0,4кВ Л1 КТП № 10-04-13 – оп.19 –оп.19/1</t>
  </si>
  <si>
    <t>ВЛ 0,4кВ Л1 КТП № 10-04-13 – оп.20 –оп.20/1</t>
  </si>
  <si>
    <t>ВЛ-0,4кВ Л-4 КСТП 8295 - оп 2</t>
  </si>
  <si>
    <t>ВЛ 6кВ ф.42-10 оп 32/5А/2А - СТП № 42-10-22</t>
  </si>
  <si>
    <t xml:space="preserve">ВЛ 0,4кВ Л-1 СТП 42-10-22 - оп 1 </t>
  </si>
  <si>
    <t>ВЛ 0,4кВ Л1 КТП 57-5-12 оп.6-оп.6/3А</t>
  </si>
  <si>
    <t>ВЛ 0,4кВ Л1 ТП 57-4-15 оп.1-оп.1/1А</t>
  </si>
  <si>
    <t>ВЛ 6кВ ф.51-05 оп. №18/11 - СТП  № 51-05-23</t>
  </si>
  <si>
    <t>ВЛ 6кВ ф.51-06 оп. №50 - СТП № 51-06-24</t>
  </si>
  <si>
    <t>ВЛ 10кВ ф. 64-2 оп 97А - СТП 64-2-52</t>
  </si>
  <si>
    <t>ВЛ 0,4 кВ Л-1 СТП 64-2-52 - оп  15</t>
  </si>
  <si>
    <t>ВЛ 0,4 кВ Л-2 СТП 64-2-52 - оп 7</t>
  </si>
  <si>
    <t>ВЛ 0,4 кВ Л-3 СТП 64-2-52 - оп 6</t>
  </si>
  <si>
    <t>ВЛ 0,4 кВ Л-1 ТП № 3014 оп. 1 – оп. 7</t>
  </si>
  <si>
    <t>ВЛ 10 кВ ф. 66-7 оп. №163/22 - КТП №66-7-29</t>
  </si>
  <si>
    <t>ВЛ 0,4 кВ Л-1 КТП №66-7-29 - оп. №3</t>
  </si>
  <si>
    <t>ВЛ 0,4 кВ Л-2 КТП №66-7-29 - оп. №6</t>
  </si>
  <si>
    <t>ВЛ 0,4 кВ Л-3 КТП №66-7-29 - оп. №4</t>
  </si>
  <si>
    <t>ВЛ 0,4 кВ Л-4 КТП №66-7-29 - оп. №5</t>
  </si>
  <si>
    <t>ВЛ 0,4 кВ Л-4 КТП №66-7-29 оп. №3 - оп. №3/2</t>
  </si>
  <si>
    <t>ВЛ 10 кВ ф. 66-7 оп. №163/23 - КТП №66-7-30</t>
  </si>
  <si>
    <t>ВЛ 0,4 кВ Л-1 КТП №66-7-30 - оп. №5</t>
  </si>
  <si>
    <t>ВЛ 0,4 кВ Л-2 КТП №66-7-30 - оп. №7</t>
  </si>
  <si>
    <t>ВЛ 0,4 кВ Л-2 КТП №66-7-30 оп. №3 - оп. №3/2</t>
  </si>
  <si>
    <t>ВЛ 0,4 кВ Л-3 КТП №66-7-30 - оп. №7</t>
  </si>
  <si>
    <t>ВЛ 0,4 кВ Л-4 КТП №66-7-30 - оп. №9</t>
  </si>
  <si>
    <t>ВЛ 0,4 кВ Л-4 КТП №66-7-30 оп. №5 - оп. №5/1</t>
  </si>
  <si>
    <t>ВЛ 0,4 кВ Л-2 КТП №66-7-28 - оп. №11</t>
  </si>
  <si>
    <t>ВЛ 0,4 кВ Л-2 КТП №66-7-28 оп. №8 - оп. №8/5</t>
  </si>
  <si>
    <t>ВЛ 0,4 кВ Л-2 КТП №66-7-28 оп. №8/2 - оп. №8/2/1</t>
  </si>
  <si>
    <t>ВЛ 0,4кВ Л-1 КТП №8016 оп. №7 - оп. №7/3</t>
  </si>
  <si>
    <t>ВЛ 0,4 кВ Л1 СТП 10/0,4 кВ  №1-06-111 – оп.1 (совместный подвес КЛ 10 кВ ТП 1-06-26 оп. 53/22 -  оп. 53/21)</t>
  </si>
  <si>
    <t>ВЛ 0.4 кВ от ТП 351 Л-1 оп.7 - оп.7/3</t>
  </si>
  <si>
    <t>ВЛ 0,4 кВ Л-1 ТП № 3334 – оп.№ 3</t>
  </si>
  <si>
    <t>ВЛ 0,4 кВ Л-1 ТП 85-1-106 – ЩР №1</t>
  </si>
  <si>
    <t>ВЛ-0,4кВ Л1 КТПН 90-03-5 оп.2- оп.2.2</t>
  </si>
  <si>
    <t>ВЛ 6 кВ ф. 40-2 оп.№16 - оп.№16/1/1</t>
  </si>
  <si>
    <t>ВЛ-10 кВ  ф7-07 оп.№44 (ЛЭП-10К кв Пaшутинское) 
 - оп.№44/1</t>
  </si>
  <si>
    <t>ВЛ-10 кВ  ф7-07 оп.№45 (ЛЭП-10К кв Пaшутинское) 
-оп №45/1</t>
  </si>
  <si>
    <t>ВЛ-0,4 кВ  Л2 от ТП 2-11-7 - оп.№3</t>
  </si>
  <si>
    <t>ВЛ 10 кВ ф. 94-6 оп. №196/92/26 - КТП №94-6-50</t>
  </si>
  <si>
    <t>ВЛ-0,4 кВ Л-1 СТП № 94-6-50 - оп № 1</t>
  </si>
  <si>
    <t>ВЛ 6 кВ ф.28-41 - СТП № 8316 (оп.25/4)</t>
  </si>
  <si>
    <t>ВЛ 10 кВ ф. 45-4 оп. №21 - КТП 10/04 кВ №45-3-1</t>
  </si>
  <si>
    <t>ВЛ 10 кВ ф. 70-17 яч. №1 ПС «Чечеул» -  оп.124/1</t>
  </si>
  <si>
    <t>ВЛ 10 кВ ф. 70-14 оп.21 - оп.124/2</t>
  </si>
  <si>
    <t>ВЛ-10 кв ф.4-01 оп. 56-оп.56/3</t>
  </si>
  <si>
    <t xml:space="preserve">ВЛ 0,4кВ Л2 КТП 30-15- 7 оп №17-оп.19
</t>
  </si>
  <si>
    <t xml:space="preserve">ВЛ 0,4кВ Л2 ТП 47-03-3 оп №22-оп.23
</t>
  </si>
  <si>
    <t>ВЛ 0,4 кВ от КТП № 8016 оп. 20 – оп. 28</t>
  </si>
  <si>
    <t>ВЛ 6 кВ ф. 7-22 оп. 93/5/1 – 93/5/2</t>
  </si>
  <si>
    <t>ВЛ 0,4 кВ Л1 СТП 9152 – оп. 1</t>
  </si>
  <si>
    <t>ВЛ 0,4кВ Л-2 ТП №3206 оп 5/6 - оп 5/11</t>
  </si>
  <si>
    <t>ВЛ-10 кВ ф.130-1 оп.92/32/20 - ТП №130-1-55</t>
  </si>
  <si>
    <t xml:space="preserve">ВЛ-0,4кВ Л-1 СТП №130-1-55 - оп.1 </t>
  </si>
  <si>
    <t>ВЛ 6 кВ ф.40-2 оп.№29 - СТП №40-2-14</t>
  </si>
  <si>
    <t>ВЛ 0,4 кВ Л-1 СТП №40-2-14 - оп. №3</t>
  </si>
  <si>
    <t>ВЛ-0,4кВ Л-8 ТП 382 - т/с №9</t>
  </si>
  <si>
    <t>ВЛ 0,4 кВ Л-1 СТП №134-2-84 оп. №4/7 - оп. №4/12</t>
  </si>
  <si>
    <t>ВЛ 0,4кВ Л-2 ТП №858 оп. №9/4 - оп. №9/9</t>
  </si>
  <si>
    <t>ВЛ 0,4 кВ Л-2 КТП № 3213 – оп. 16</t>
  </si>
  <si>
    <t>ВЛ 0,4 кВ Л-3 КТП № 3213 – оп. 15</t>
  </si>
  <si>
    <t>ВЛ 6 кВ ф. 30-15 оп. 6 – ТП заявителя</t>
  </si>
  <si>
    <t>ВЛ 6 кВ ф. 23-03 оп. 103 – ТП заявителя</t>
  </si>
  <si>
    <t>ВЛ 0,4 кВ Л-4 КТП № 4041 - оп. № 1/2</t>
  </si>
  <si>
    <t>ВЛ 10 кВ ф. 134-1 оп. №19/55 - КТП №134-1-24</t>
  </si>
  <si>
    <t>ВЛ-6 кВ ф. 105-10 оп. №69 – оп. №118</t>
  </si>
  <si>
    <t>ВЛ 10 кВ ф.87-6 оп. №2/75 - СТП №87-6-36</t>
  </si>
  <si>
    <t>ВЛ 6 кВ оп № 155/7 - СТП № 5122</t>
  </si>
  <si>
    <t>ВЛ 0,4 кВ Л-1 СТП № 5122 - оп № 1</t>
  </si>
  <si>
    <t>ВЛ 0,4 кВ Л-1 СТП № 63-2-73 оп. №2 – оп. № 9</t>
  </si>
  <si>
    <t>ВЛ 0,4 кВ Л-3 СТП № 63-1-102 – оп. № 6</t>
  </si>
  <si>
    <t>ВЛ 10 кВ ф. 63-1 оп. № 84-22/9/6А – КТП № 63-1-111</t>
  </si>
  <si>
    <t>ВЛ 0,4 кВ Л-1 КТП № 63-1-111 – оп. № 5</t>
  </si>
  <si>
    <t>ВЛ 0,4 кВ Л-2 КТП № 63-1-111 – оп. № 14</t>
  </si>
  <si>
    <t>ВЛ 10 ф.139-47 оп 3 - оп 5</t>
  </si>
  <si>
    <t>ВЛ 10 кВ ф. 27-7 оп. № 29 - СТП 138 С</t>
  </si>
  <si>
    <t>ВЛ 0,4 кВ Л-1 СТП № 138 С - оп 4</t>
  </si>
  <si>
    <t>ВЛ 0,4кВ Л2 ТП №523  оп.11 - оп.12</t>
  </si>
  <si>
    <t>ВЛ 0,4 кВ Л4 ТП 3233 оп. 2 - оп. 2/4</t>
  </si>
  <si>
    <t>ВЛ 0,4 кВ Л4 ТП 3233 оп. 4 - оп. 4/1</t>
  </si>
  <si>
    <t>ВЛ 10 кВ оп №106/3/1 ф. 130-2 – СТП №130-2-32</t>
  </si>
  <si>
    <t>ВЛ 0,4 кВ Л-1 ТП 130-2-32 – оп. №7</t>
  </si>
  <si>
    <t>ВЛ 6 кВ ф. 28-25 оп. №36/41 - СТП №8318</t>
  </si>
  <si>
    <t>ВЛ 10 кВ ф. 63-1 оп. № 88/15/1 - № 88/15/20</t>
  </si>
  <si>
    <t>ВЛ 10 кВ ф. 63-1 оп. № 88/15/1 – СТП № 63-1-110</t>
  </si>
  <si>
    <t>ВЛ 0,4 кВ Л-2 СТП № 63-1-99 – оп. № 7</t>
  </si>
  <si>
    <t>ВЛ 0,4 кВ Л-1 КТП №8077 - оп. № 7</t>
  </si>
  <si>
    <t>ВЛ 0,4 кВ Л-2 КТП №8077 - оп. № 7</t>
  </si>
  <si>
    <t>ВЛ 0,4 кВ Л-5 КТП №851 - оп .№9</t>
  </si>
  <si>
    <t>ВЛ 0,4 кВ Л-3 КТП №830 оп. №4/6 - оп. №4/7</t>
  </si>
  <si>
    <t>ВЛ 0,4 кВ Л-2 КТП №8229 - оп. №14</t>
  </si>
  <si>
    <t>ВЛ 0,4 кВ Л2 от КТП №821 оп.7 – оп.7/7</t>
  </si>
  <si>
    <t>ВЛ 10 кВ ф. 134-5 оп. № 15А - оп. № 15А/1</t>
  </si>
  <si>
    <t>ВЛ 10 кВ ф. 134-4 оп. № 15/1 - оп. № 15/2</t>
  </si>
  <si>
    <t>ВЛ 0,4 кВ Л-1  КТП № 94-6-47 - оп. № 1</t>
  </si>
  <si>
    <t>ВЛ 0,4 кВ Л-2  КТП № 94-6-47 - оп. № 1</t>
  </si>
  <si>
    <t>ВЛ-0,4 кВ Л-2 СТП № 3251 оп. № 4  – оп. № 7</t>
  </si>
  <si>
    <t>ВЛ 6 кВ ф.37-13 оп.№177/20/14/23 - оп. №177/20/14/35</t>
  </si>
  <si>
    <t>ВЛ 0,4 кВ Л-3 КТП №37-13-74 - оп. №7</t>
  </si>
  <si>
    <t>ВЛ 10кВ ф.11-05 оп. №164/36 – оп.№164/36/1</t>
  </si>
  <si>
    <t>ВЛ 10 кВ оп №43/2 ф. 35-3 – СТП №35-3-42</t>
  </si>
  <si>
    <t>ВЛ 0,4 кВ Л-1 СТП №35-3-42- оп. №8</t>
  </si>
  <si>
    <t>ВЛ-0,4 кВ Л-2  КТП №99солн - оп.№12</t>
  </si>
  <si>
    <t>ВЛ 6кВ ф.46-30 оп. №53/4 – оп. №53/4/12</t>
  </si>
  <si>
    <t>ВЛ 6кВ ф.46-22 оп. №55 – оп. №55/2</t>
  </si>
  <si>
    <t>ВЛ 6кВ ф.44-10 оп. №45 – оп. №45/1</t>
  </si>
  <si>
    <t xml:space="preserve">ВЛ-10 кВ ф. 24-01 оп. № 30А - СТП № 9222 </t>
  </si>
  <si>
    <t>ВЛ 0,4 кВ Л-12 ТП №272 оп.№8 – оп.№15</t>
  </si>
  <si>
    <t>ВЛ 0,4 кВ Л-12 ТП №272 оп.№7 – оп.№7-5</t>
  </si>
  <si>
    <t>ВЛ 0,4 кВ Л-12 ТП №272 оп.№3 – оп.№3-4</t>
  </si>
  <si>
    <t>ВЛ 0,4 кВ Л-4 КТП № 87-3-7 - оп 19</t>
  </si>
  <si>
    <t>ВЛ 0,4 кВ Л-4 КТП № 87-3-7 оп 12 - оп 12/9</t>
  </si>
  <si>
    <t>ВЛ 0,4 кВ Л-3 КТП № 87-3-7 оп 5 - оп 5/3</t>
  </si>
  <si>
    <t>ВЛ 10 кВ ф. 87-3 оп. № 46/9 –  оп. № 46/23</t>
  </si>
  <si>
    <t>КЛ-10 кВ ф. 28-41 оп. № 25 - оп. №25/3</t>
  </si>
  <si>
    <t>КЛ-10 кВ ф. 185-11 КТП № 3320 - оп. № 7</t>
  </si>
  <si>
    <t>КЛ 0,4 кВ Л-7 КТП № 85-1-50 ЩР-0,4 кВ №25-1 - оп. № 2</t>
  </si>
  <si>
    <t>ВЛ 0,4кВ Л1 КТП № 34-08-01 - оп.1</t>
  </si>
  <si>
    <t>КЛ 10 кВ ф. 24-15 оп №2 - СТП 10/0,4 кВ №10186</t>
  </si>
  <si>
    <t>КЛ 0,4 кВ ТП 3032 – ШР 3032-1-1</t>
  </si>
  <si>
    <t>КЛ-6 кВ ф. 1-02  оп. 15 – оп. 15/2</t>
  </si>
  <si>
    <t>КЛ 0,4 кВ от ВЛ 0,4 кВ ТП-377 Л-1 оп.4 до оп.6</t>
  </si>
  <si>
    <t>КЛ-10 кВ ф. 24-15 оп. № 2/2 - оп. № 2/4</t>
  </si>
  <si>
    <t>КЛ 10 кВ ф. 10-38 оп. 15/12 – СТП 10/0,4 кВ №6197</t>
  </si>
  <si>
    <t>КЛ 0,4 кВ Л-1 КТП № 139-17-4 оп № 9 - оп № 13</t>
  </si>
  <si>
    <t>КЛ10 кВ ф.139-10 оп.70/5 - КТП 139-10-29</t>
  </si>
  <si>
    <t>КЛ0,4 Л1 КТП 140-10-15 оп 3 - ЩР 2</t>
  </si>
  <si>
    <t>КЛ 0,4 кВ ЩР №250-19-1 - т/с № 3</t>
  </si>
  <si>
    <t>КЛ-6 кВ ф. 42-10 оп. № 26/1А/7 - СТП № 42-10-20</t>
  </si>
  <si>
    <t>КЛ 10 кВ оп № 50/9 (ВЛ 10кВ 40-35 L=6.5) - оп № 50/9/2</t>
  </si>
  <si>
    <t>КЛ 0,4 кВ Л-5 ТП 6020  - оп. №5</t>
  </si>
  <si>
    <t>КЛ 10 кВ ф. 10-27 оп. №34 - оп. №34/1/2</t>
  </si>
  <si>
    <t>ВЛ 0,4 кВ Л-4 КТП №4041 - оп. №6</t>
  </si>
  <si>
    <t>КЛ 10 кВ ф. 1-06 оп.53  – СТП 10/0,4 кВ  №1-06-111</t>
  </si>
  <si>
    <t xml:space="preserve">КЛ 6 кВ, Ф.1-13 оп. №10 – ТП №3334
</t>
  </si>
  <si>
    <t>КЛ 0,4 кВ руб. №3 ТП 464 - оп. №1</t>
  </si>
  <si>
    <t>КЛ 10 кВ ф. 134-4 оп. № 18Б - оп. № 18Б/2</t>
  </si>
  <si>
    <t>КЛ-10кВ ф.27-7 оп 14/10/14А/1 - СТП 136 С</t>
  </si>
  <si>
    <t>КЛ 0,4 кВ Л-3 ТП № 337 – оп. № 4</t>
  </si>
  <si>
    <t>Способ прокладки кабельных линий (в траншеях (j = 1), в блоках (j = 2), в каналах (j = 3), в туннелях и коллекторах (j = 4), в галереях и эстакадах (j = 5), горизонтальное наклонное бурение (j = 6), подводная прокладка (j = 7)</t>
  </si>
  <si>
    <t>КЛ 0,4 кВ ПР 288-7-1 – ПР 288-7-2</t>
  </si>
  <si>
    <t>КЛ 0,4 кВ ПР-456-12-1 – ШР-456-12-2</t>
  </si>
  <si>
    <t>КЛ 0,4 кВ Л-11 ТП 536 - оп. № 1</t>
  </si>
  <si>
    <t>КЛ-0,4 кВ руб. 2 КСТП № 8282 - ЩР № 1, ул. Биатлонная</t>
  </si>
  <si>
    <t>КЛ 0,4 кВ ТП 256 - ул.Можайского,9</t>
  </si>
  <si>
    <t>КЛ 0,4 кВ ТП 1088 – ЩР-1, ул. Джамбульская, 2Ж</t>
  </si>
  <si>
    <t>КЛ 0,4 кВ КТП № 139-10-25  – ЩР 0,4кВ №1</t>
  </si>
  <si>
    <t>КЛ 0,4 кВ Л9 ТП № 637  – ВЛ 0,4кВ Л9 оп. №1</t>
  </si>
  <si>
    <t>КЛ 6 кВ ТП 4005 – ТП 464</t>
  </si>
  <si>
    <t>КЛ 0,4 кВ ТП 464 – ПР 464-2-1</t>
  </si>
  <si>
    <t>КЛ 0,4 кВ ТП 573 – ЩУР 0,4 кВ №573-12-1</t>
  </si>
  <si>
    <t>КЛ 0,4 кВ ТП 357 – ЩР-1, ул. Цимлянская, 37А, стр. 1</t>
  </si>
  <si>
    <t>КЛ 0,4 кВ ТП 357 ЩР-1, ул. Цимлянская, 37А, стр. 1 - ЩР-2, ул. Цимлянская, 37А, стр. 1</t>
  </si>
  <si>
    <t>КЛ 0,4 кВ ТП 250 – ЩР-1, ул. Спартаковцев, 86А. стр. 7</t>
  </si>
  <si>
    <t>КЛ 0,4 кВ Р-7 ТП № 295 – в сторону Дет. Сада №221 ул. 8 Марта д. 26</t>
  </si>
  <si>
    <t>КЛ 0,4 кВ Р-8 ТП № 295 –  в сторону Дет. Сада №221 ул. 8 Марта д. 26</t>
  </si>
  <si>
    <t>КЛ 0,4 кВ ТП 235 – ЩР-1, 1-й мкр-н, бокс 9</t>
  </si>
  <si>
    <t>КЛ 10кВ ф.48-10  оп.2.11 -  КТП  48-10-13</t>
  </si>
  <si>
    <t>КЛ 0,4 кВ Л1  КТП48-10-13 - с. Ирбейское, ул. Интернациональная,142</t>
  </si>
  <si>
    <t>КЛ 0,4 кВ Л2  КТП48-10-13 - с. Ирбейское, ул. Интернациональная,142</t>
  </si>
  <si>
    <t>КЛ 10кВ ф.35-01  оп.10.1 -  КТП  35-01-20</t>
  </si>
  <si>
    <t>КЛ 0,4 кВ Л1  КТП 35-01-20 - с. Ирбейское, ул. Интернациональная,142</t>
  </si>
  <si>
    <t>КЛ 0,4 кВ Л2  КТП 35-01-20 - с. Ирбейское, ул. Интернациональная,142</t>
  </si>
  <si>
    <t>КЛ 10 кВ ф. 188-25 РП-235 яч. 23 – оп. 1</t>
  </si>
  <si>
    <t>КЛ 10 кВ ф. 188-26 РП-235 яч. 24 – оп. 1</t>
  </si>
  <si>
    <t xml:space="preserve">КЛ-0,4 кВ ТП 1131 - гаражные боксы пр. Мира 70 Г  </t>
  </si>
  <si>
    <t>КЛ 6 кВ ф. 1-02 РУ 6 кВ яч. №3 КТП № 3274 - оп. № 20/10</t>
  </si>
  <si>
    <t>КЛ-10 кВ ф. 185-11 оп № 1 - КТП № 3320</t>
  </si>
  <si>
    <t>КЛ 0,4 кВ руб. 9 ТП № 1125  -  ул. Ленина, 25</t>
  </si>
  <si>
    <t>КЛ 0,4 кВ руб. 12 ТП № 1125 -  ул. Ленина, 25</t>
  </si>
  <si>
    <t>КЛ 0,4 кВ Л9 КТП № 209 - Шарыпово,Центральный,61</t>
  </si>
  <si>
    <t>КЛ 0,4 кВ руб.11 1СШ ТП 138 - ЩР-0,4 кВ № 138-8-1</t>
  </si>
  <si>
    <t>КЛ 0,4 кВ руб.8 2СШ ТП 138 - ЩР-0,4 кВ № 138-8-1</t>
  </si>
  <si>
    <t>КЛ 0,4 кВ Р-2 ТП 456 – ЩР-1, ул. Калинина, 2Г, стр. 1 бокс №3</t>
  </si>
  <si>
    <t>КЛ 0,4 кВ ТП 456 ЩР-1, ул. Калинина, 2Г, стр. 1 бокс №3 - ЩР-2, ул. Калинина, 2Г, стр. 3 бокс №24</t>
  </si>
  <si>
    <t>КЛ 0.4 кВ КТП 8110 – ШР 8110-4-1</t>
  </si>
  <si>
    <t>КЛ 0,4 кВ от ТП 161 до ШР 161-10-1</t>
  </si>
  <si>
    <t>КЛ 0,4 кВ СТП № 8309  - РУ заявителя (к.н. 24:50:0100446:384)</t>
  </si>
  <si>
    <t>КЛ 0,4 кВ Р-6 ТП 225 – ЩР-1, ул. Курчатова, 7Г, стр. 1 бокс №2</t>
  </si>
  <si>
    <t>КЛ 0,4 кВ Р-6 ТП 225 – ЩР-2, ул. Курчатова, 7Г, стр. 2 бокс №72</t>
  </si>
  <si>
    <t>КЛ 0,4 кВ Л-4 ЩР № 63-1-92-3-1 – оп. ЩР № 63-1-92-4-1</t>
  </si>
  <si>
    <t>2.1.1.1.2.4</t>
  </si>
  <si>
    <t>КЛ 10 кВ ф.53-09 (ЗТП 10/0,4 кВ № 794 (Литер В) площадью 40) – КТП № 53-09-01</t>
  </si>
  <si>
    <t>КЛ 0,4 кВ Р-2 ТП 3045 – ЩР-1, ул. Крупской, 46А, бокс №24</t>
  </si>
  <si>
    <t>КЛ 0,4 кВ ТП 3045 ЩР-1, ул. Крупской, 46А, бокс №24 - ЩР-2 ул. Крупской, 46А, бокс №28</t>
  </si>
  <si>
    <t>КЛ 0,4 кВ Л1 ТП 568 – ВРУ ж/д ул. Турбинная 2а кабель А</t>
  </si>
  <si>
    <t>КЛ 0,4 кВ Л2 ТП 568 – ВРУ ж/д ул. Турбинная 2а кабель А</t>
  </si>
  <si>
    <t>КЛ 0,4 кВ Л1 ТП 589 – ВРУ ж/д ул. Турбинная 2а кабель Б</t>
  </si>
  <si>
    <t>КЛ 0,4 кВ Л2 ТП 589 – ВРУ ж/д ул. Турбинная 2а кабель Б</t>
  </si>
  <si>
    <t>КЛ0,4кВ ЩР 550-17-1- ЩР 550-17-2</t>
  </si>
  <si>
    <t>КЛ 6 кВ ф. 28-41 оп. № 17/1 - оп. № 17/2</t>
  </si>
  <si>
    <t>КЛ 6 кВ ф. 28-41 оп. № 17/2 - СТП №8313 (уст. на оп. № 17/4)</t>
  </si>
  <si>
    <t>КЛ 0,4 кВ СТП № 8312 - оп. № 1 Л-1</t>
  </si>
  <si>
    <t>КЛ-10кВ ТП № 602 - ПП № 6204</t>
  </si>
  <si>
    <t>КЛ-10кВ оп. № 16/3 ф. 71-11 - ПП № 6204</t>
  </si>
  <si>
    <t>КЛ 0,4 кВ ТП 10105 - ЩР 10105-9-1</t>
  </si>
  <si>
    <t>КЛ-0,4 кВ ТП-309 – ВРУ-0,4 кВ Калинина, 74</t>
  </si>
  <si>
    <t xml:space="preserve">КЛ 0,4 кВ Р-5 ТП 710 – ЩР-1  </t>
  </si>
  <si>
    <t>КЛ 0,4 кВ ТП 585 - ЩР 585-18-1</t>
  </si>
  <si>
    <t>КЛ 0,4 кВ РП 29 – Ленина, 84</t>
  </si>
  <si>
    <t>КЛ 0,4 кВ ТП 1000 - ЩР 1000-21-1</t>
  </si>
  <si>
    <t>КЛ 0,4 кВ ТП 536 – ШР 536-10-1</t>
  </si>
  <si>
    <t>КЛ 0,4 кВ ТП 5006 – ШР 536-10-1</t>
  </si>
  <si>
    <t>КЛ 0,4 кВ ЩР 1040-1-1  -  ЩР 1040-1-2</t>
  </si>
  <si>
    <t>КЛ 0,4 кВ ЩР 1040-1-2  -  ЩР 1040-1-3</t>
  </si>
  <si>
    <t>КЛ 0,4 кВ ЩР 1040-1-3  -  ЩР 1040-1-4</t>
  </si>
  <si>
    <t>КЛ 0,4 кВ от Л-2 ВЛ 0,4 кВ ТП 337 оп.2 - ЩР 1 2-я Геологическая 23</t>
  </si>
  <si>
    <t>КЛ0,4 кВ Л-3 КТП 139-10-29 - ЩР-0,4 кВ №1</t>
  </si>
  <si>
    <t>КЛ 0,4 кВ СТП 94-10-5 – ЩР 94-10-5-1-1</t>
  </si>
  <si>
    <t>2.3.2.1.3.1</t>
  </si>
  <si>
    <t>КЛ 0,4 кВ ТП № 726 руб. 8 – ВРУ 1 Красной Армии, 109</t>
  </si>
  <si>
    <t>КЛ 0,4 кВ ТП № 726 руб. 19 – ВРУ 1 Красной Армии, 109</t>
  </si>
  <si>
    <t>КЛ 0,4 кВ ТП № 726 руб. 20  – ВРУ 3 Красной Армии, 109</t>
  </si>
  <si>
    <t>КЛ 0,4 кВ ТП № 726 руб. 21  – ВРУ 3 Красной Армии, 109</t>
  </si>
  <si>
    <t>КЛ 10 кВ ТП 134-4-29 яч. 8 - ТП 134-5-1</t>
  </si>
  <si>
    <t>КЛ 10 кВ ТП 134-4-29 яч. 7 - ТП 134-4-38</t>
  </si>
  <si>
    <t>КЛ 0,4 кВ Л3 КТП № 20-8-20 - оп № 1</t>
  </si>
  <si>
    <t>КЛ 0,4кВ Л4 КТП № 209 -  Шарыпово, пр-кт Центральный, д.61/1</t>
  </si>
  <si>
    <t>КЛ 10 кВ оп № 126/3/3/8/1 (ВЛ 10кВ 31-6) - оп № 126/3/3/8/2</t>
  </si>
  <si>
    <t xml:space="preserve">КЛ 0,4 кВ р.14 ТП 73 - ЩР 1 (Менжинского 24/2) </t>
  </si>
  <si>
    <t>КЛ 0.4кВ ЩР-693-15-1 - ЩР-693-15-2</t>
  </si>
  <si>
    <t>КЛ 0,4 кВ Р-2 ТП № 709 - ПУНО 0,4 кВ заявителя (ул. Волочаевская 44)</t>
  </si>
  <si>
    <t>КЛ 0,4 кВ Р-5 ТП № 842 -  ЩР 1 (в ТП 842)</t>
  </si>
  <si>
    <t>КЛ 0,4 кВ ТП № 842 ЩР 1 - ПУНО 0,4 кВ заявителя (ул. Волочаевская 44)</t>
  </si>
  <si>
    <t>КЛ 0,4 кВ руб. 4 ТП 304 - ШР 1 (в ТП 304)</t>
  </si>
  <si>
    <t xml:space="preserve">КЛ 0,4 кВ руб. 4 ТП 304 ШР 1 - ШР 2 (ул. Норильская 16 ст.2) </t>
  </si>
  <si>
    <t>КЛ 0,4 кВ руб. 3 ТП 337 ЩР 1  - ЩР заявителя (ул. Геологическая 2-я, 23, стр. 1, бокс 1)</t>
  </si>
  <si>
    <t>КЛ 0,4 кВ руб. 2 КТП 2037 ЩР 1  - ЩР заявителя, Вильского11/1</t>
  </si>
  <si>
    <t>КЛ 0,4 кВ ВА № 4 ТП № 851 - ВРУ 0,4 кВ СОШ 36</t>
  </si>
  <si>
    <t>КЛ 0,4 кВ от ВЛ 0,4 кВ ТП 729 Л-3 оп. 7 – оп. 7/1 (потребительская)</t>
  </si>
  <si>
    <t>КЛ 0,4 кВ Р-2 ТП 456 – ЩР 3 ул. Калинина 8Ж, бокс 17,23</t>
  </si>
  <si>
    <t>КЛ 0,4 кВ ТП 536 – ЩР 536-8-1</t>
  </si>
  <si>
    <t>КЛ 0,4 кВ ТП 85-1-48 Л1 оп. №3 - ЩР 1</t>
  </si>
  <si>
    <t xml:space="preserve">КЛ 0,4 кВ Р-8 РП № 133 – ЩР 1, Свободный, 77а/101р </t>
  </si>
  <si>
    <t>КЛ 10 кВ ф.121-15 оп. №9 – ТП 304 яч. № 2</t>
  </si>
  <si>
    <t xml:space="preserve">КЛ 10 кВ ТП 304 яч. № 2 – ТП 3082 </t>
  </si>
  <si>
    <t>КЛ 0,4 кВ Р-5 ТП № 3231 – оп. 1</t>
  </si>
  <si>
    <t>КЛ 6кВ ф.28-25  КТП №869 - оп. №31/5</t>
  </si>
  <si>
    <t>КЛ 0,4 кВ ТП857 ЩР №1 - ЩР№2 Свободный, 77а/1025.</t>
  </si>
  <si>
    <t>КЛ 0,4 кВ ТП 693 - ЩР 693-22-1</t>
  </si>
  <si>
    <t>КЛ 0,4 кВ ТП  537 - ЩР 537-9-1</t>
  </si>
  <si>
    <t>КЛ 6 кВ ф.118-07 оп 1/6 - оп 1/6/2</t>
  </si>
  <si>
    <t xml:space="preserve">КЛ-0,4 кВ ТП № 192 - ШР № 192-10-1 </t>
  </si>
  <si>
    <t>КЛ 0,4 кВ КТП №9115 – ПР №9115-1-1</t>
  </si>
  <si>
    <t>КЛ 0,4 кВ РП 135 ав.№21  - ЩР 135-21-1</t>
  </si>
  <si>
    <t>КЛ 0,4 кВ ТП-19 - ввод №1 ВРУ-0,4кВ освещение моста</t>
  </si>
  <si>
    <t>КЛ 0,4 кВ ТП-19 - ввод №2 ВРУ-0,4кВ освещение моста</t>
  </si>
  <si>
    <t>КЛ 0,4 кВ Л-15 ТП №1097 - т/с №1</t>
  </si>
  <si>
    <t>КЛ-10кВ ф. 49-51 КТП 9205 - оп. 5/18/6/1</t>
  </si>
  <si>
    <t>КЛ 0,4 кВ ТП 145 – каб.муфта ул. Затонская, 5г</t>
  </si>
  <si>
    <t>КЛ 0,4 кВ ТП 281 – каб.муфта ул. Затонская, 5г</t>
  </si>
  <si>
    <t>КЛ 0,4 кВ Р-7 ТП 155  - ЩР 1, Декабристов 30а</t>
  </si>
  <si>
    <t>КЛ 0,4 кВ Р-2 КТП №3340 – ЩР 1</t>
  </si>
  <si>
    <t>КЛ 0,4 кВ КТП №3340 ЩР 1 – ЩР 2 Южный проезд 24</t>
  </si>
  <si>
    <t xml:space="preserve">КЛ 0,4 кВ ТП 1136 руб.1 – Профсоюзов 17, МАОУ Лицей 28
</t>
  </si>
  <si>
    <t xml:space="preserve">КЛ 0,4 кВ Р-5 ТП № 3041 – ЩР 3041-5-1 Е. Стасовой 48Г
</t>
  </si>
  <si>
    <t>КЛ 0,4 кВ ТП-7 (потребительская) – ЭлектроАЗС, пр.Свободный 46</t>
  </si>
  <si>
    <t>КЛ 0,4 кВ Р-5 ТП № 723  - ПУНО 0,4 кВ заявителя, Отдыха 18</t>
  </si>
  <si>
    <t>КЛ 0,4 кВ Р-10 ТП № 723  - ПУНО 0,4 кВ заявителя, Отдыха 18</t>
  </si>
  <si>
    <t>КЛ 0,4 кВ руб №1 СТП № 8316 - ЩР №1 ул. Курганская</t>
  </si>
  <si>
    <t>КЛ 0,4 кВ руб.2 КТП №45-3-1 - ЩР№1</t>
  </si>
  <si>
    <t>КЛ 0,4 кВ руб.6 КТП №45-3-1 - ЩР№1</t>
  </si>
  <si>
    <t>КЛ 6 кВ ф. 7-22 оп. 93/5/2 – ф. 7-22 оп. 93/5/3 СТП 9152</t>
  </si>
  <si>
    <t>КЛ-10 кВ от яч.5 ТП № 3119 до яч. № 1 ТП № 3339</t>
  </si>
  <si>
    <t>КЛ-10 кВ от яч.6 ТП № 3119 до яч. № 2 ТП № 3339</t>
  </si>
  <si>
    <t>КЛ-6 кВ ф. 1-33 от КЛ-6 кВ (ТП № 390 – ТП № 336) до КТП № 3339</t>
  </si>
  <si>
    <t xml:space="preserve">КЛ-6 кВ ф. 1-02 (ТП № 336 – ТП № 3339) от ТП № 336 до КТП № 3339 
</t>
  </si>
  <si>
    <t>КЛ 0,4 кВ ТП 952 – ПР №952-15-1</t>
  </si>
  <si>
    <t xml:space="preserve">КЛ 0,4 кВ ТП-113С  - ЩР-0,4кВ </t>
  </si>
  <si>
    <t>КЛ 0,4 кВ от ТП 746 до хим. Лаборатории ул Киренского 23а</t>
  </si>
  <si>
    <t>КЛ 6 кВ ф. 154-01 оп. 5-1 – оп. 5-2</t>
  </si>
  <si>
    <t>КЛ 10 кВ ТП 170 – ТП 1268</t>
  </si>
  <si>
    <t xml:space="preserve">КЛ 10 кВ ТП 116 – ТП 1268 </t>
  </si>
  <si>
    <t>КЛ-0,4 №1 кВ ТП-12 – ЩР-12-1</t>
  </si>
  <si>
    <t>КЛ-0,4 №2 кВ ТП-12 – ЩР-12-1</t>
  </si>
  <si>
    <t>КЛ -10кВ ТП-12 – ТП-1119</t>
  </si>
  <si>
    <t>2.1.1.1.5.1</t>
  </si>
  <si>
    <t>КЛ 6 кВ ф. 105-9 ПС № 105 "Овсянка" – оп. №1</t>
  </si>
  <si>
    <t>КЛ 6 кВ ф. 105-10 ПС № 105 "Овсянка" – оп. №1</t>
  </si>
  <si>
    <t>КЛ 0,4 кВ Р-5 ТП № 822 – ЩР 1, Партизанская 1А, бокс 6</t>
  </si>
  <si>
    <t>КЛ 6 кВ РП 200 – ТП 393</t>
  </si>
  <si>
    <t>КЛ 0,4 кВ Л-1 КТП № 63-1-102 ЩР№1/1 – ЩР№1/2</t>
  </si>
  <si>
    <t>КЛ 0,4 кВ Л-1 КТП № 63-1-102 ЩР№1/2 – ЩР№1/3</t>
  </si>
  <si>
    <t>КЛ-10кВ яч. №11 РП 199 –место соединения с КЛ в сторону ТП 1267</t>
  </si>
  <si>
    <t>КЛ-10кВ яч. №14 РП 199 – место соединения с КЛ в сторону ТП 1267</t>
  </si>
  <si>
    <t>КЛ-6 кВ ТП 128 – КТП 1243</t>
  </si>
  <si>
    <t xml:space="preserve">КЛ-0,4 кВ ТП 128 – ЩР №1 </t>
  </si>
  <si>
    <t>КЛ 0,4 кВ Р-1 СТП №8318 - ЩР№1, ул. Лесная</t>
  </si>
  <si>
    <t>КЛ 6 кВ ф. 1-02  оп. №20/3 – КТП № 3273</t>
  </si>
  <si>
    <t>КЛ 0,4 кВ Р-2 КТП № 3273 – ЩР 1, ул. Чистопрудная 49</t>
  </si>
  <si>
    <t>КЛ 0,4 кВ Р-1 КТП № 3273 – ЩР 1, ул. Чистопрудная 59</t>
  </si>
  <si>
    <t>КЛ 0,4 кВ Р-1 КТП № 3273 ЩР 1, ул. Чистопрудная 59 – ЩР 2, ул. Чистопрудная 61</t>
  </si>
  <si>
    <t>КЛ 0,4 кВ ТП-158  - ВРУ-0,4кВ ул. Диктатуры Пролетариата, 34</t>
  </si>
  <si>
    <t xml:space="preserve">         КЛ 0,4 кВ ТП № 152 - ЩР №1 ул.Вейнбаума, 26</t>
  </si>
  <si>
    <t xml:space="preserve">    КЛ 0,4 кВ ТП № 152 ЩР №1 - ЩР №2 ул.Мира, 59</t>
  </si>
  <si>
    <t>КЛ 0,4 кВ ТП № 152 ЩР №1 - ВРУ 0,4 кВ ул.Вейнбаума, 26</t>
  </si>
  <si>
    <t>КЛ-0,4 кВ ТП-157 – ВРУ-0,4 ул. Карла Маркса, 98</t>
  </si>
  <si>
    <t>КЛ 6 кВ ТП 939 – РП 266</t>
  </si>
  <si>
    <t>КЛ 10кВ ПС 33 яч. 1-9 – ТП 1269, пр-т Мира, 6</t>
  </si>
  <si>
    <t>КЛ 10 кВ ф. 2-08 ПП-8 - оп. №20</t>
  </si>
  <si>
    <t>КЛ 10 кВ ф. 2-15 ПС №2 "Советская" - КТП №8077</t>
  </si>
  <si>
    <t>КЛ 10 кВ ф. 2-15 КТП №8077 - ПП-8</t>
  </si>
  <si>
    <t>КЛ 0,4 кВ СТП-№9146 – ЭЗС Торгашинский хребет</t>
  </si>
  <si>
    <t>КЛ-10кВ яч. №5 РП-207 – оп. №1 
ф. 207-5</t>
  </si>
  <si>
    <t>КЛ-10кВ яч. №7 ТП-922 – оп. №1 ф. 922-7</t>
  </si>
  <si>
    <t>КЛ-0,4 кВ Л-1   СТП № 9222 - ЩР-0,4 кВ № 1</t>
  </si>
  <si>
    <t>КЛ 10 кВ ВЛ ф. 87-2 оп. № 46/8- КТП № 87-3-7</t>
  </si>
  <si>
    <t>КЛ 10 кВ ВЛ ф. 87-3 оп. № 46/9 - КТП № 87-3-7</t>
  </si>
  <si>
    <t>КЛ 0,4 кВ КТП № 87-3-7 - Ввод 1 ВРУ-0,4 кВ (школа)</t>
  </si>
  <si>
    <t>КЛ 0,4 кВ КТП № 87-3-7 - Ввод 2 ВРУ-0,4 кВ (школа)</t>
  </si>
  <si>
    <t>Реклоузеры (j = 1), линейные разъединители (j = 2), выключатели нагрузки, устанавливаемые вне трансформаторных подстанций и распределительных и переключательных пунктов (РП) (j = 3), распределительные пункты (РП), за исключением комплектных распределительных устройств наружной установки (КРН, КРУП) (j = 4), комплектные распределительные устройства наружной установки (КРН, КРУН) (j = 5), переключательные пункты (j = 6)</t>
  </si>
  <si>
    <t>Реклоузер 6 кВ TER_Rec15_A11_L5</t>
  </si>
  <si>
    <t>Реклоузер 10 кВ PBA/TEL Rec15</t>
  </si>
  <si>
    <t>Реклоузер 6 кВ TER_Rec15_Al1_L5</t>
  </si>
  <si>
    <t>Реклоузер 10 кВ ф. 94-6 на оп № 196/93А (ПС/AST-10 )</t>
  </si>
  <si>
    <t>Реклоузер 10кВ TER_Rec15_Al1_L5-10 ф.27с-7 оп.4/1А</t>
  </si>
  <si>
    <t>Реклоузер 10кВ TER_Rec15_All_R5 ф.8-3 оп. №4/1</t>
  </si>
  <si>
    <t>Реклоузер 10кВ ПС/AST-10 ф.47-4 оп. №178/А</t>
  </si>
  <si>
    <t>Реклоузер 10кВ ПС/AST-10 ф.47-4 оп. №102/1Б</t>
  </si>
  <si>
    <t>Реклоузер 10кВ ПС/AST-10 ф.47-4 оп. оп. №152/78Б</t>
  </si>
  <si>
    <t>Реклоузер 10кВ ПС/AST-10 ф.45-7 оп. №146/1</t>
  </si>
  <si>
    <t>Реклоузер 10кВ ПС/AST-10 ф.45-7 оп. №40/1Б</t>
  </si>
  <si>
    <t>Реклоузер 10 кВ TER_Rec15_All_R5 ф. 88-3 оп. №261А/2</t>
  </si>
  <si>
    <t>Реклоузер 10кВ TER_Rec15_Al1_L5</t>
  </si>
  <si>
    <t>Реклоузер 10кВ ПС/AST-10 ф.64-6 оп. №23/1Б</t>
  </si>
  <si>
    <t>Реклоузер 10кВ ПС/AST-10 ф.47-1 оп. №92А</t>
  </si>
  <si>
    <t>Реклоузер 10кВ ПС/AST-10 ф.94-6 оп. №295А</t>
  </si>
  <si>
    <t>Реклоузер 10 кВ ПС/AST-10 оп. №187/5А ф.94-1</t>
  </si>
  <si>
    <t>Реклоузер 10кВ ПС/AST-10 оп. ф.66-3 №174Б</t>
  </si>
  <si>
    <t>Реклоузер 10кВ ПС/AST-10 ф.94-2 оп. №151А</t>
  </si>
  <si>
    <t>Реклоузер 10 кВ (TER_Rec15_Al1_L5)</t>
  </si>
  <si>
    <t>Реклоузер 10 кВ Rec15 Smart1 10кВ д/радиал на ВЛ-10кВ ф.88-4 оп № 1А/2</t>
  </si>
  <si>
    <t>3.4.5.2</t>
  </si>
  <si>
    <t>Ячейка КРУ 10 кВ № 15 (КРУ СЭЩ-59) на ПС 110/10 № 134 «Солонцы»</t>
  </si>
  <si>
    <t>Строительство комплектных трансформаторных подстанций (КТП) с уровнем напряжения до 35 кВ</t>
  </si>
  <si>
    <t>Трансформаторные подстанции (ТП), за исключением распределительных трансформаторных подстанций (РТП) 6/0,4 кВ (j = 1), 10/0,4 кВ (j = 2), 20/0,4 кВ (j = 3), 6/10 (10/6) кВ (j = 4), 10/20 (20/10) кВ (j = 5), 6/20 (20/6) (j = 6)</t>
  </si>
  <si>
    <t>Трансформаторная мощность до 25 кВА включительно (l = 1), от 25 до 100 кВА включительно (l = 2), от 100 до 250 кВА включительно (l = 3), от 250 до 400 кВА (l = 4), от 400 до 630 кВА включительно (l = 5), от 630 до 1000 кВА включительно (l = 6), от 1000 до 1250 кВА включительно (l = 7), от 1250 кВА до 1600 кВА включительно (l = 8), от 1600 до 2000 кВА включительно (l = 9), от 2000 до 2500 кВА включительно (l = 10), от 2500 до 3150 кВА включительно (l = 11), от 3150 до 4000 кВА включительно (l = 12), свыше 4000 кВА (l = 13)</t>
  </si>
  <si>
    <t>Столбового/мачтового типа (m = 1), шкафного или киоскового типа (m = 2), блочного типа (m = 3), встроенного типа (m = 4)</t>
  </si>
  <si>
    <t>КТП 6/0,4 кВ № 42-10-14</t>
  </si>
  <si>
    <t>СТП 10/0,4 кВ № 87-1-3</t>
  </si>
  <si>
    <t>СТП 10/0,4 кВ № 64-7-10</t>
  </si>
  <si>
    <t>КТП 10/0,4 кВ № 127-05-24</t>
  </si>
  <si>
    <t>СТП 10/0,4 кВ № 94-6-43</t>
  </si>
  <si>
    <t>КТПН 4-06-4/400</t>
  </si>
  <si>
    <t>КТП(Н) 10/0,4 кВ № 140-10-17</t>
  </si>
  <si>
    <t>КТП 10/0,4 кВ № 9215</t>
  </si>
  <si>
    <t>СТП 10/0,4 кВ № 87-3-82</t>
  </si>
  <si>
    <t>СТП 10/0,4 кВ № 140-10-65</t>
  </si>
  <si>
    <t>СТП 10/0,4 кВ № 63-8-65</t>
  </si>
  <si>
    <t>СТП 10/0,4 кВ № 63-8-66</t>
  </si>
  <si>
    <t>КТП 10/0,4 кВ № 133-8-18</t>
  </si>
  <si>
    <t>СТП № 147-12-4</t>
  </si>
  <si>
    <t>КТП 10/0,4 кВ № 48-10-13</t>
  </si>
  <si>
    <t>КТП 10/0,4 кВ № 35-01-20</t>
  </si>
  <si>
    <t>СТП 10/0,4 кВ № 63-6-51</t>
  </si>
  <si>
    <t>СТП 10/0,4 кВ № 35-01-19</t>
  </si>
  <si>
    <t>КТП 10/0,4 кВ № 24-2-11</t>
  </si>
  <si>
    <t>КТП № 31-06-33</t>
  </si>
  <si>
    <t>КТП № 19-11-19</t>
  </si>
  <si>
    <t>КТП 10/0,4 кВ № 94-6-31</t>
  </si>
  <si>
    <t>КТПТ 10/0,4 кВ № 6-17-05</t>
  </si>
  <si>
    <t>КТПТ 10/04 кВ № 61-01-03</t>
  </si>
  <si>
    <t xml:space="preserve">СТП  10/0,4 кВ № 8295 </t>
  </si>
  <si>
    <t>КТП 10/0,4 кВ № 64-6-60</t>
  </si>
  <si>
    <t xml:space="preserve">КТП 6/0,4 кВ №3329 </t>
  </si>
  <si>
    <t>СТП 10/0,4 кВ № 80-05-30</t>
  </si>
  <si>
    <t>СТП 10/0,4 кВ № 94-6-48</t>
  </si>
  <si>
    <t>СТП 10/0,4 кВ № 134-2-118</t>
  </si>
  <si>
    <t xml:space="preserve">СТП 10/0,4кВ № 2-24-22  </t>
  </si>
  <si>
    <t>СТП 10/0,4 кВ № 38-8-7</t>
  </si>
  <si>
    <t>СТП 6/0,4 кВ № 8309</t>
  </si>
  <si>
    <t>СТП 10/0,4 кВ №51-12-05</t>
  </si>
  <si>
    <t>СТП 10/0,4 кВ №51-12-06</t>
  </si>
  <si>
    <t>КТП 10/0,4 кВ № 64-1-70</t>
  </si>
  <si>
    <t>КТП 10/0,4 кВ № 23-17-18</t>
  </si>
  <si>
    <t>КТП 10/0,4 кВ №36-14-7</t>
  </si>
  <si>
    <t>СТП 10/0,4 кВ № 140-10-70</t>
  </si>
  <si>
    <t>СТП 10/0,4 кВ № 63-7-35</t>
  </si>
  <si>
    <t xml:space="preserve">СТП 10/0,4кВ № 1-19-14   </t>
  </si>
  <si>
    <t xml:space="preserve">КТПН 10/0,4кВ № 1-19-04 </t>
  </si>
  <si>
    <t>КТП 10/0,4кВ № 34-08-01</t>
  </si>
  <si>
    <t xml:space="preserve">СТП 6/0,4 кВ № 8312 </t>
  </si>
  <si>
    <t>СТП 6/0,4 кВ № 8313</t>
  </si>
  <si>
    <t>СТП 10/0,4 кВ №10186</t>
  </si>
  <si>
    <t>КТП 10/0,4 кВ № 134-2-105</t>
  </si>
  <si>
    <t>СТП 10/0,4кВ №70-04-5</t>
  </si>
  <si>
    <t xml:space="preserve">КТП 10/0,4 кВ № 53-09-01 </t>
  </si>
  <si>
    <t>КТПН 10/0,4кВ № 3-16-14</t>
  </si>
  <si>
    <t xml:space="preserve">СТП 10/0,4кВ № 2-12-07  </t>
  </si>
  <si>
    <t>СТП 10/0,4 кВ № 148-05-3</t>
  </si>
  <si>
    <t>СТП 10/0,4 кВ № 148-01-4</t>
  </si>
  <si>
    <t xml:space="preserve">СТП 6/0,4 кВ №42-8-28 </t>
  </si>
  <si>
    <t>СТП 10/0,4 кВ № 85-1-106</t>
  </si>
  <si>
    <t>СТП 10/0,4 кВ "19-5-6/40 кВА"</t>
  </si>
  <si>
    <t>СТП 6/0,4 кВ 100 кВа № 3260</t>
  </si>
  <si>
    <t>СТП 10/0,4 кВ № 134-2-102</t>
  </si>
  <si>
    <t>КТП 6/0,4 кВ № 42-10-21</t>
  </si>
  <si>
    <t>СТП 10/0,4 кВ № 86-4-53</t>
  </si>
  <si>
    <t>СТП 10/0,4 кВ №6197</t>
  </si>
  <si>
    <t>СТП 10/0,4 кВ № 64-8-43</t>
  </si>
  <si>
    <t>СТП 10/0,4кВ № 21-11-86</t>
  </si>
  <si>
    <t>КТП 10/0,4 кВ № 45-25-4</t>
  </si>
  <si>
    <t>СТП 10/0,4 кВ 94-10-5</t>
  </si>
  <si>
    <t>СТП 10/0,4 кВ № 24-2-12</t>
  </si>
  <si>
    <t>СТП 10/0,4 кВ № 31-9-41</t>
  </si>
  <si>
    <t>СТП 10/0,4 кВ № 31-6-34</t>
  </si>
  <si>
    <t>СТП 10/0,4 кВ № 19-21-6</t>
  </si>
  <si>
    <t>СТП 10/0,4 кВ № 1-14-03</t>
  </si>
  <si>
    <t>СТП 10/0,4 кВ № 11-12-33</t>
  </si>
  <si>
    <t>СТП 10/0,4 кВ № 53-4-50</t>
  </si>
  <si>
    <t>СТП 10/0,4 кВ № 35-02-14</t>
  </si>
  <si>
    <t>СТП 10/0,4 кВ № 134-2-93</t>
  </si>
  <si>
    <t>ТП 10/0,4 кВ № 10-01-01</t>
  </si>
  <si>
    <t>СТП 10/0,4 кВ № 64-8-42</t>
  </si>
  <si>
    <t>СТП 10/0,4 кВ № 140-10-68</t>
  </si>
  <si>
    <t>СТП 10/0,4кВ № 52-04-7</t>
  </si>
  <si>
    <t xml:space="preserve">СТП 10/0,4 кВ № 86-4-52 </t>
  </si>
  <si>
    <t>СТП 10/0,4 кВ № 47-4-90</t>
  </si>
  <si>
    <t>CТП 10/0,4 кВ № 134-4-36</t>
  </si>
  <si>
    <t>CТП 10/0,4 кВ № 134-11-2</t>
  </si>
  <si>
    <t>СТП 10/0,4 кВ № 88-3-10</t>
  </si>
  <si>
    <t>КТПН 10/0,4 кВ № 48-03-17</t>
  </si>
  <si>
    <t>СТП 10/0,4 кВ № 36-14-8</t>
  </si>
  <si>
    <t>СТП 10/0,4 кВ № 88-2-9</t>
  </si>
  <si>
    <t>КТП 6/0,4 кВ №8317</t>
  </si>
  <si>
    <t>КТПН 10/0,4 кВ № 40-35-39</t>
  </si>
  <si>
    <t>КТПН 10/0,4 кВ № 40-35-40</t>
  </si>
  <si>
    <t>КТП 10/0,4 кВ № 47-4-92</t>
  </si>
  <si>
    <t>СТП 10/0,4 кВ № 86-4-54</t>
  </si>
  <si>
    <t>КТП 10/0.4 кВ № 38-01-04</t>
  </si>
  <si>
    <t xml:space="preserve">КТП 10/0.4 кВ № 3-16-11 </t>
  </si>
  <si>
    <t>КТП 10/0.4кВ № 38-07-03</t>
  </si>
  <si>
    <t>КТП 6/0,4 кВ № 10-04-13</t>
  </si>
  <si>
    <t>СТП 6/0,4 кВ № 42-10-22</t>
  </si>
  <si>
    <t>СТП 6/0,4 кВ № 51-05-23</t>
  </si>
  <si>
    <t>СТП 6/0,4 кВ № 51-06-24</t>
  </si>
  <si>
    <t>СТП 10/0,4 кВ № 64-2-52</t>
  </si>
  <si>
    <t>КТП 10/0,4 кВ № 66-7-29</t>
  </si>
  <si>
    <t>КТП 10/0,4 кВ № 66-7-30</t>
  </si>
  <si>
    <t>КТП 10/0,4 кВ № 3340</t>
  </si>
  <si>
    <t>СТП 10/0,4 кВ №1-06-111</t>
  </si>
  <si>
    <t xml:space="preserve">КТП 6/0,4 кВ № 3334 </t>
  </si>
  <si>
    <t>СТП 10/0,4 кВ № 94-6-50</t>
  </si>
  <si>
    <t>СТП 6/0,4 кВ № 8316</t>
  </si>
  <si>
    <t xml:space="preserve">СТП 6/0,4 кВ №9152 </t>
  </si>
  <si>
    <t>СТП 10/0,4кВ №130-1-55</t>
  </si>
  <si>
    <t>СТП 6/0,4 кВ №40-2-14</t>
  </si>
  <si>
    <t>СТП 10/0,4 кВ №136</t>
  </si>
  <si>
    <t>СТП 6/0,4 кВ № 5122</t>
  </si>
  <si>
    <t>СТП 10/0,4 кВ № 63-2-73</t>
  </si>
  <si>
    <t>КТП 10/0,4 кВ № 63-1-111</t>
  </si>
  <si>
    <t>СТП 10/0,4 кВ №130-2-32</t>
  </si>
  <si>
    <t>СТП 6/0,4 кВ №8318</t>
  </si>
  <si>
    <t>КТП 6/0,4 кВ № 3273</t>
  </si>
  <si>
    <t>CТП 10/0,4 кВ № 63-1-110</t>
  </si>
  <si>
    <t>КТП 10/0,4 кВ № 94-6-47</t>
  </si>
  <si>
    <t>КСТП 10/0.4 кВ № 3251</t>
  </si>
  <si>
    <t xml:space="preserve">СТП 10/0,4 кВ № 9222 </t>
  </si>
  <si>
    <t>КТП 10/0,4 кВ № 87-3-7</t>
  </si>
  <si>
    <t>5.j.k.l</t>
  </si>
  <si>
    <t>Трансформаторная мощность до 25 кВА включительно (l = 1), от 25 до 100 кВА включительно (l = 2), от 100 до 250 кВА включительно (l = 3), от 250 до 400 кВА (l = 4), от 400 до 630 кВА включительно (l = 5), от 630 до 1000 кВА включительно (l = 6), от 1000 до 1250 кВА включительно (l = 7), от 1250 кВА до 1600 кВА включительно (l = 8), от 1600 до 2000 кВА включительно (l = 9), от 2000 до 2500 кВА включительно (l = 10), от 2500 до 3150 кВА включительно (l = 11), свыше 3150 кВА (l = 12)</t>
  </si>
  <si>
    <t>Открытого типа (m = 1), закрытого типа (m = 2)</t>
  </si>
  <si>
    <t>Однотрансформаторные (j = 1), двухтрансформаторные и более (j = 2)</t>
  </si>
  <si>
    <t>6.j.k.l</t>
  </si>
  <si>
    <t>Открытого типа (l = 1), закрытого типа (l = 2)</t>
  </si>
  <si>
    <t>7.j</t>
  </si>
  <si>
    <t>Однофазный (j = 1), трехфазный (j = 2)</t>
  </si>
  <si>
    <t>Прямого включения (k = 1), полукосвенного включения (k = 2), косвенного включения (k = 3)</t>
  </si>
  <si>
    <t>Система учета электроэнергии потребителей Большеулуйского РЭС</t>
  </si>
  <si>
    <t>АИИС КУЭ Боготольский РЭС</t>
  </si>
  <si>
    <t>Система учета электроэнергии потребителей Дзержинского РЭС</t>
  </si>
  <si>
    <t>Система учета электроэнергии потребителей Канского РЭС</t>
  </si>
  <si>
    <t>Система учета электроэнергии потребителей НРЭС</t>
  </si>
  <si>
    <t>Система учета электроэнергии потребителей Шушенского РЭС</t>
  </si>
  <si>
    <t>Система учета электроэнергии потребителей Нижнеинагшского РЭС</t>
  </si>
  <si>
    <t>Система учета электроэнергии потребителей Абанского РЭС</t>
  </si>
  <si>
    <t>Система учета электроэнергии потребителей Ачинского РЭС</t>
  </si>
  <si>
    <t>Система учета электроэнергии потребителей Манского РЭС</t>
  </si>
  <si>
    <t>Система учета электроэнергии потребителей Казачинского РЭС</t>
  </si>
  <si>
    <t xml:space="preserve">Система учета электроэнергии потребителей Березовского РЭС </t>
  </si>
  <si>
    <t>Система учета электроэнергии потребителей Б-М РЭС</t>
  </si>
  <si>
    <t>Система учета электроэнергии на подстанциях 20-220кВ ПС №126 "Радиотехническая" 100/10кВ Октябрьского РЭС</t>
  </si>
  <si>
    <t xml:space="preserve">Система учета электроэнергии потребителей Назаровского  РЭС </t>
  </si>
  <si>
    <t>Система учета электроэнергии потребителей СВ РЭС</t>
  </si>
  <si>
    <t xml:space="preserve">Система учета электроэнергии потребителей Толстихинского РЭС </t>
  </si>
  <si>
    <t xml:space="preserve">Система учета электроэнергии потребителей Советского РЭС </t>
  </si>
  <si>
    <t>Система учета электроэнергии на подстанциях 35-110кВ Свердловского РЭС</t>
  </si>
  <si>
    <t>Система учета электроэнергии потребителей Северо-Енисейского РЭС</t>
  </si>
  <si>
    <t>ВЛ 0,4кВ Л1 СТП № 1-14-22 – оп.№2</t>
  </si>
  <si>
    <t>ВЛ 0,4 кВ оп № 6/9 (ВЛ 0,4 кВ Л1 от КТП 8-9-35) -оп № 6/9/1</t>
  </si>
  <si>
    <t>ВЛ 0,4кВ оп № 23 Л3 (ВЛ 0,4 кВ 8-14-41) - оп № 26</t>
  </si>
  <si>
    <t>ВЛ 0,4 кВ оп № 1 Л1 (ВЛ 04кВ 8-36-8) - оп № 7</t>
  </si>
  <si>
    <t>ВЛ 0,4кВ оп.№3/3 (ВЛ 0.4кВ от ТП 82-4-4 дл.3.6км)-оп №3/3/1</t>
  </si>
  <si>
    <t>ВЛ 0,4кВ оп.№3 (ВЛ 0.4кВ от ТП 82-3-1 дл.2.3км)-оп №3/1</t>
  </si>
  <si>
    <t>ВЛ 0,4кВ оп.№4/6 (ВЛ 0,4 кВ  Л1 от ТП 63-3-1  с.Преображенка)-оп №4/7</t>
  </si>
  <si>
    <t>ВЛ 0,4кВ оп.№4/11 (ВЛ 0.4кВ от ТП 63-1-2 дл.2.2км)-оп №4/12</t>
  </si>
  <si>
    <t>ВЛ 0,4 кВ оп № 3 (ВЛ0,4кВ Л3 КТП№19-11-6) - оп № 3/4</t>
  </si>
  <si>
    <t>ВЛ 0,4 кВ оп № 4/3 (ВЛ0,4кВ Л2 КТП№31-9-25) - оп № 4/3/3</t>
  </si>
  <si>
    <t>ВЛ 0,4 кВ оп № 5 Л2 (ВЛ 04кВ 23-6-21) - оп № 5/2</t>
  </si>
  <si>
    <t>ВЛ 0,4кВ оп № 15/4 Л7 (ВЛ 04кВ 23-6-8) - оп № 15/5</t>
  </si>
  <si>
    <t>ВЛ 0,4 кВ Л-3 КТП № 94-2-41 оп. №11 - оп. №11/2</t>
  </si>
  <si>
    <t>ВЛ 0,4 кВ Л-2 КСТП №63-1-113 - оп. №4</t>
  </si>
  <si>
    <t>ВЛ 0,4 кВ Л-1 КТП № 87-3-6 оп. №26 - оп. №27</t>
  </si>
  <si>
    <t>ВЛ 0,4 кВ Л3 КТП № 35-3-12 - оп № 2</t>
  </si>
  <si>
    <t>ВЛ 0,4 кВ оп № 10 Л2 (ВЛ 04кВ 36-4-1) - оп № 10/1</t>
  </si>
  <si>
    <t>ВЛ 0,4кВ оп № 3 Л4 (ВЛ 04кВ 36-2-2) - оп № 3/1</t>
  </si>
  <si>
    <t>ВЛ 0,4 кВ оп № 11 Л6 (ВЛ 04кВ 21-8-19) - оп № 11/2</t>
  </si>
  <si>
    <t>ВЛ-0,4 кВ Л-1 ЩР№1 ТП №1145 т/с №2- т/с №3</t>
  </si>
  <si>
    <t>ВЛ-0,4кВ Л-2 оп №6 (ВЛ-0.4 кВ от ТП №М-01-4а)- оп №6/1</t>
  </si>
  <si>
    <t>ВЛ 0,4 кВ Л-1 КТП №37-13-12 оп. №9/8 - оп. №9/8/7</t>
  </si>
  <si>
    <t>ВЛ 0,4 кВ Л-1 КСТП № 87-3-61 оп. № 9 - оп. № 14</t>
  </si>
  <si>
    <t>ВЛ 0,4 кВ Л-1 КТП №35-4-2 оп. №1 – оп. №1/3</t>
  </si>
  <si>
    <t>ВЛ 0,4кВ Л1 СТП 4-15-02 – оп.2</t>
  </si>
  <si>
    <t>ВЛ 0,4кВ Л5 оп.2 КТП №2-19-3256 – оп.2/1</t>
  </si>
  <si>
    <t>ВЛ 0,4кВ Л1 оп.32 КТП № 2-27-1 – оп.32/1</t>
  </si>
  <si>
    <t>ВЛ 0,4кВ Л3 оп.18 СКТП № 3-13-01 – оп.18/2</t>
  </si>
  <si>
    <t>ВЛ 0,4кВ Л1 оп.1 СКТП № 3-13-01 – оп.1/2</t>
  </si>
  <si>
    <t>ВЛ 0,4кВ оп.4 - (ВЛ 0,4кВ Л8 РП-1 -  ул.Арбузова, 110 помещение 12) - оп.№4-1</t>
  </si>
  <si>
    <t>ВЛ 0,4кВ Л 4 ТП 35-02-5- оп.4</t>
  </si>
  <si>
    <t xml:space="preserve">ВЛ 0,4кВ Л5 ТП 48-02-6 оп № 9-оп.9.6
</t>
  </si>
  <si>
    <t>ВЛ 0,4 кВ Л-1 СТП № 63-1-110 - оп. № 1</t>
  </si>
  <si>
    <t>ВЛ 0,4 кВ Л2 КТП № 55-10-5 - оп № 18</t>
  </si>
  <si>
    <t>ВЛ 0,4 кВ Л1 КТП № 21-3-13 - оп № 1</t>
  </si>
  <si>
    <t>ВЛ 0,4 кВ оп № 21 Л2 (ВЛ 04кВ 33-10-15) - оп № 21/5</t>
  </si>
  <si>
    <t>ВЛ 0,4 кВ оп № 14/1/2 (ВЛ0,4кВ Л6 КТП№32-4-9) - оп № 14/1/4</t>
  </si>
  <si>
    <t>ВЛ 0,4кВ оп № 4 Л3 (ВЛ 04кВ 38-2-1) - оп № 4/1</t>
  </si>
  <si>
    <t>ВЛ 0,4кВ оп № 5/5/10 (ВЛ0,4кВ Л1 КТП№32-2-9) - оп № 5/5/10/3</t>
  </si>
  <si>
    <t>ВЛ 0,4кВ Л2 КТП 13-04-38 оп. №10/10 – оп. №10/12</t>
  </si>
  <si>
    <t>ВЛ 0,4кВ Л2 КТП 11-12-47 оп. №11 – оп. № 11/7</t>
  </si>
  <si>
    <t>ВЛ 0,4кВ Л2 КТП 11-12-47 оп. №8 – оп. № 8/1</t>
  </si>
  <si>
    <t>ВЛ 0,4 кВ Л-5 КТП 63-9-1 оп. 6 - оп. 6/1</t>
  </si>
  <si>
    <t>ВЛ-0,4 кВ Л-1 ТП 64-6-43  оп. 1 - оп. 1/2</t>
  </si>
  <si>
    <t>ВЛ-0,4 кВ Л-2 КТП 64-1-49 оп.16 - оп.16/1</t>
  </si>
  <si>
    <t>ВЛ-0,4 кВ Л-1 КТП № 8199 - оп. № 1</t>
  </si>
  <si>
    <t>ВЛИ-0,4 кВ Л-3 оп. № 10- (ВЛ 0,4кВ Л-3 ТП 40-2-28 с.Тюхтет) - оп. № 10-3</t>
  </si>
  <si>
    <t>ВЛ 0,4 кВ оп № 7 (ВЛ 0,4 кВ Л3 КТП № 8-9-24) - оп № 7/8</t>
  </si>
  <si>
    <t>ВЛ 0,4 кВ оп № 6 (ВЛ 0,4 кВ Л3 КТП № 8-9-24) - оп № 6/8</t>
  </si>
  <si>
    <t>ВЛ 0,4 кВ оп № 2 Л2 (ВЛ 04кВ 96-3-1) - оп № 2/4</t>
  </si>
  <si>
    <t>ВЛ 0,4 кВ оп № 10 Л1 (ВЛ 04кВ 97-3-3) - оп № 11</t>
  </si>
  <si>
    <t>ВЛ 0,4 кВ оп № 5/4 Л1 (ВЛ 04кВ 40-35-6) - оп № 5/6</t>
  </si>
  <si>
    <t>ВЛ 0,4 кВ Л-2 КТП №47-4-5 оп. №19 - оп. №19/1</t>
  </si>
  <si>
    <t>ВЛ-0,4 кВ Л-3 КТП 63-8-52А - оп.10</t>
  </si>
  <si>
    <t>ВЛ-0,4 кВ Л-3 КТП 63-8-52А оп.3 - оп.3/5</t>
  </si>
  <si>
    <t>ВЛ 0,4 кВ Л-3 КСТП №63-6-48 - оп. №22</t>
  </si>
  <si>
    <t>ВЛ 0,4 кВ Л-3 КТП №121-03-82 оп. №2/1/8 - №2/1/8/1</t>
  </si>
  <si>
    <t>ВЛ 0.4 кВ Л1 оп.17 (ВЛ 0.4 кВ; 2.65 км от КТП № 1904) оп. 17/2</t>
  </si>
  <si>
    <t>ВЛ 0.4 кВ Л4 оп.160А/12 (ВЛ 0.4 кВ; 1.47 км от КТП № 1905) оп. 160А/12/1</t>
  </si>
  <si>
    <t>ВЛ 0.4 кВ Л4 оп.162А/8 (ВЛ 0.4 кВ; 1.47 км от КТП № 1905) оп. 162А/8/1</t>
  </si>
  <si>
    <t>ВЛ 0.4 кВ Л1 оп.13 (ВЛ 0.4кВ Л1 от КТП № 6-01-01 - оп.7) оп. 13/1</t>
  </si>
  <si>
    <t>ВЛ 0.4 кВ Л2 оп.6 (ВЛ 0.4кВ Л2 от КТП № 6-01-01 - оп.4) оп. 6/1</t>
  </si>
  <si>
    <t>ВЛ 0.4 кВ Л2 оп.15 (ВЛ 0.4 кВ; 1.830 км от КТП № 1891) оп. 15/1</t>
  </si>
  <si>
    <t>ВЛ 0,4кВ Л1 СТП № 46-23-4  -  оп. №2</t>
  </si>
  <si>
    <t>ВЛ 0,4 кВ Л-2 КТП №64-2-36 оп. №12 - оп. №13</t>
  </si>
  <si>
    <t>ВЛ 0,4 кВ Л-5 КТП №64-2-36 оп. №13 - оп. №14</t>
  </si>
  <si>
    <t>ВЛ 0,4 кВ Л-5 КТП №64-2-36 оп. №11/4А - оп. №11/4А/1</t>
  </si>
  <si>
    <t>ВЛ 0,4 кВ Л-1 СТП №20-01-3 - оп. №4</t>
  </si>
  <si>
    <t>ВЛ 0,4кВ оп.4/1/4 (ВЛ-0.4 кВ ЗТП-10/0.4 кВ; №173)-оп.4/1/4/1</t>
  </si>
  <si>
    <t>ВЛ 0,4кВ оп.13 (ВЛ 0.4 кВ; 3.860 км от КТП № 1319)-оп.13/1</t>
  </si>
  <si>
    <t>ВЛ 0,4кВ Л2 КТП № 39-06-1047 - оп.5</t>
  </si>
  <si>
    <t>ВЛ 0,4кВ оп.8/1 (ВЛ 0.4 кВ; 2.790 км от КТП № 2041)-оп.8/1/1</t>
  </si>
  <si>
    <t>ВЛ 0,4 кВ Л1 оп.15 (ВЛ 0.4 кВ; 4.866 км от КТП № 3015И) - оп.15-1</t>
  </si>
  <si>
    <t>ВЛ 0,4 кВ Л-1 КСТП № 8090 оп. № 11  - оп. № 11/6</t>
  </si>
  <si>
    <t>ВЛ 0,4 кВ Л-1 КТП №130-1-37 оп. №1/1/5 - оп. №1/1/15</t>
  </si>
  <si>
    <t>ВЛ 0,4кВ Л1 СТП 2-24-16 – оп.11/1</t>
  </si>
  <si>
    <t>ВЛ 0,4кВ Л1 оп.5 СТП 2-24-16 – оп.5/6</t>
  </si>
  <si>
    <t>ВЛ 0,4кВ Л3 СТП 2-24-16 – оп.23</t>
  </si>
  <si>
    <t>ВЛ 0,4кВ Л3 оп.18 СТП 2-24-16 – оп.18/5</t>
  </si>
  <si>
    <t>ВЛ 0,4кВ Л2 СТП 2-24-16 – оп.16</t>
  </si>
  <si>
    <t>ВЛ 0,4кВ Л2 оп.16 СТП 2-24-16 – оп.16/2</t>
  </si>
  <si>
    <t>ВЛ 0,4кВ Л2 оп.11 СТП 2-24-16 – оп.11/2</t>
  </si>
  <si>
    <t>ВЛ 0,4кВ Л2 оп.5 СТП 2-24-16 – оп.5/9</t>
  </si>
  <si>
    <t>ВЛ 0,4кВ Л1 СТП 3-19-06 – оп.1</t>
  </si>
  <si>
    <t>ВЛ 0,4кВ Л2 КТП 3-16-3580 – оп.2</t>
  </si>
  <si>
    <t xml:space="preserve">ВЛ 0,4кВ Л2 оп.7/1 СКТП 2-18-3166 – оп.7/1/1 </t>
  </si>
  <si>
    <t>ВЛ 0,4кВ Л3 оп.14  СКТП 1-24-1184 – оп.14/1</t>
  </si>
  <si>
    <t>ВЛ 0,4 кВ Л1 оп.1 (ВЛ 0.4 кВ; 0.520 км от КТП № 49К) - оп. 1/2</t>
  </si>
  <si>
    <t>ВЛ 0,4 кВ Л2 оп.1/6 (ВЛ 0.4 кВ; 5.570 км от КТП № 5К) - оп. 1/6/2</t>
  </si>
  <si>
    <t xml:space="preserve">ВЛ 0,4кВ Л2 КТП №52-12-2028 оп.11 - оп.12
</t>
  </si>
  <si>
    <t xml:space="preserve">ВЛ 0,4кВ Л3 КТП №12-02-2243 оп.4-6 - оп.4-9
</t>
  </si>
  <si>
    <t xml:space="preserve">ВЛ 0,4кВ Л3 КТП №50-06-1128 оп.9 - оп.9-1
</t>
  </si>
  <si>
    <t>ВЛ 0,4кВ Л1 КТП № 35-04-01 - оп.1</t>
  </si>
  <si>
    <t>ВЛ 0,4кВ Л1 КТП № 31-23-03 - оп.7</t>
  </si>
  <si>
    <t>ВЛ 0,4кВ оп.5 (ВЛ 0.4 кВ; 0.460 км от КТП № 1036)-оп.5/2</t>
  </si>
  <si>
    <t>ВЛ 0.4 кВ; 5.17 км от КТП № 278 от оп. №50 до оп.№50/1</t>
  </si>
  <si>
    <t>ВЛ 0,4кВ Л1 от ТП 41-08-01 от оп 2/2 до оп 2/6</t>
  </si>
  <si>
    <t>ВЛ 0.4 кВ; 2.03 км от СКТП № 1577 от оп. №6 до оп.№6/1</t>
  </si>
  <si>
    <t>ВЛ 0.4 кВ; 1.850 км от СКТП № 1566 от оп.№14 до оп.№14/3</t>
  </si>
  <si>
    <t>ВЛ 0.4 кВ; 4.025 км от КТП № 151 от оп.№3 до оп.№4</t>
  </si>
  <si>
    <t>ВЛ 0,4 кВ; 1,635 км от СКТП № 1087. Л3 от оп. №17 до оп. №17/2</t>
  </si>
  <si>
    <t>ВЛ 0,4 кВ; 4,975 км от КТП № 297. Л2 от оп. №4 до оп. № 4/1</t>
  </si>
  <si>
    <t>ВЛ 0,4 кВ; 3,29 км от СКТП № 1569. Л2 от оп. №33 до оп. №33/5</t>
  </si>
  <si>
    <t>ВЛ 0,4 кВ; 3,23 км от КТП № 2895. Л1 от оп. №33 до оп. №35</t>
  </si>
  <si>
    <t xml:space="preserve">ВЛ-0,4 кВ Л-1 КТП №88-1-11 оп. № 8 - №8/1 </t>
  </si>
  <si>
    <t>ВЛ-0,4 кВ Л-1 ТП 3213 оп.1/4 - оп.1/4/5</t>
  </si>
  <si>
    <t>ВЛ 0,4 кВ Л-1 СТП №135-2-21 оп. №4 - оп. №4/1</t>
  </si>
  <si>
    <t>ВЛ 0,4 кВ Л-2 КТП №64-2-3 оп. №5 - оп. №5/4</t>
  </si>
  <si>
    <t>ВЛ 0,4 кВ Л-4 КТП №35-1-3 оп. №9/9/4 - оп. №9/9/4/1</t>
  </si>
  <si>
    <t>ВЛ 0,4 кВ Л-3 КТП №3257 оп. №3- оп. №10</t>
  </si>
  <si>
    <t>ВЛ 0,4кВ Л-1 КТП 42-8-39 – оп. №1</t>
  </si>
  <si>
    <t>ВЛ 0,4кВ Л-2 КТП 42-8-39 – оп. №1</t>
  </si>
  <si>
    <t>ВЛ 0,4 кВ оп № 5 (ВЛ0,4кВ Л1 КТП№8-24-18) - оп № 5/2</t>
  </si>
  <si>
    <t>ВЛ 0,4 кВ оп № 11 Л2 (ВЛ 04кВ 22-6-9) - оп № 15</t>
  </si>
  <si>
    <t>ВЛ 0,4кВ оп № 2 Л1 (ВЛ 04кВ 55-10-13) - оп № 2/1</t>
  </si>
  <si>
    <t>ВЛ 0,4кВ оп № 5/5/4/4 Л2 (ВЛ 04кВ 87-2-3) - оп № 5/5/4/4/1</t>
  </si>
  <si>
    <t>ВЛ 0,4кВ оп №1 (ВЛ 0.4кВ; 1.740км от КТП №1683)-оп № 1/2/1</t>
  </si>
  <si>
    <t>ВЛ 0,4кВ оп.3 (ВЛ 0,4кВ Л6 ТП 1059- оп.9)-оп.3/1</t>
  </si>
  <si>
    <t>ВЛ-0,4 кВ  Л-1 ТП 101-05-5 - оп.№5</t>
  </si>
  <si>
    <t>ВЛ 0,4кВ Л1 оп.6  КТПН 1-19-04 – оп.7</t>
  </si>
  <si>
    <t>ВЛ 0,4кВ Л1 оп.15 КТП 1-19-6 – оп.15/3</t>
  </si>
  <si>
    <t>ВЛ 0,4кВ Л3 оп.5 КТП 2-18-05 – оп.5/1</t>
  </si>
  <si>
    <t>ВЛ 0,4кВ Л2  КТП 3-24-03 – оп.6</t>
  </si>
  <si>
    <t>ВЛ 0,4кВ Л9 оп.17  ЗТП 24-22-2509 – оп.17/1</t>
  </si>
  <si>
    <t>ВЛ 0,4кВ Л1 оп.29  КТП 26-03-1155 – оп.29/1</t>
  </si>
  <si>
    <t xml:space="preserve">ВЛ 0,4кВ Л3 оп.1 КТП 4-03-46 – оп.1/4 </t>
  </si>
  <si>
    <t>ВЛ 0,4кВ Л1 оп.9  КТП 4-05-1228 – оп.9/1</t>
  </si>
  <si>
    <t>ВЛ 0,4кВ Л2 оп.10  КТП 4-08-48 – оп.10/1</t>
  </si>
  <si>
    <t>ВЛ 0,4кВ Л2  СКТП 36-09-951 – оп.9</t>
  </si>
  <si>
    <t>ВЛ 0,4 кВ Л 1 ТП 296 оп. 1/5 - ЩР 1 Красномосковская 64 А бокс 68</t>
  </si>
  <si>
    <t>ВЛ 0,4 кВ Л-1 КТП №37-13-74 оп. №3 - оп. №3/2</t>
  </si>
  <si>
    <t>ВЛ-0,4 кВ Л-1 КТП №45-10-33 оп.№6 - оп. №7</t>
  </si>
  <si>
    <t>ВЛ-0,4 кВ Л-1 КТП №45-10-33 оп.№1/1 - оп. №1/2</t>
  </si>
  <si>
    <t>ВЛ 0,4кВ Л2 КТП 72-8-16 - оп.3-4</t>
  </si>
  <si>
    <t>ВЛ 0,4 кВ Л-1 СТП №87-6-36 - оп. №6</t>
  </si>
  <si>
    <t>ВЛ 0,4 кВ Л-6 КТП №134-1-22 оп. №6/6 - оп. №6/7</t>
  </si>
  <si>
    <t>ВЛ-0,4 кВ Л-3 КТП №121-03-82 оп. №8 - оп. №9/1</t>
  </si>
  <si>
    <t>ВЛ 0,4 кВ Л-3 КТП №134-2-63 оп. №6/3 - оп. №6/6</t>
  </si>
  <si>
    <t>ВЛ 0,4 кВ Л-1 ТП №71 - ЩР №1</t>
  </si>
  <si>
    <t>ВЛ 0,4 кВ Л-1 ТП №71 ЩР №1 - ЩР №2</t>
  </si>
  <si>
    <t>ВЛ 0,4 кВ Л-1 ТП №71 ЩР №2 - ЩР №3</t>
  </si>
  <si>
    <t>ВЛ0,4 от КТП 41-08-1438 от оп. № 6 до оп. № 8</t>
  </si>
  <si>
    <t>ВЛ 0,4 кВ Л2 от КТП 33-07-1083 до оп. № 9</t>
  </si>
  <si>
    <t>ВЛ 0,4 кВ Л1 от КТП 33-07-02 до оп. № 1</t>
  </si>
  <si>
    <t>ВЛ 0,4 кВ Л1 оп.12 (ВЛ 0,4 кВ Л1 от КТП № 16-2-1 с. Большой Улуй) - оп. 12/1</t>
  </si>
  <si>
    <t>ВЛ 0,4 кВ оп № 3/22 (ВЛ0,4кВ Л1 КТП№40-35-34) - оп № 3/22/1</t>
  </si>
  <si>
    <t>ВЛ 0,4кВ оп № 22 Л1 (ВЛ 04кВ 95-1-3) - оп № 22/1</t>
  </si>
  <si>
    <t>ВЛ 0.4кВ оп. № 3-1-1 (ВЛ 0.4кВ от ТП 11-12-4 дл.4.2км)  - оп.№ 3-3-1-3</t>
  </si>
  <si>
    <t>ВЛ 0.4кВ от оп. № 5 - (ТП 40-5-4 дл.0.85км) - оп.№ 5/6</t>
  </si>
  <si>
    <t>ВЛ 0,4 кВ Л1 СТП 16-14-413 - оп.6</t>
  </si>
  <si>
    <t xml:space="preserve">ВЛ 0,4кВ Л1 СТП 26-02-01 – оп.1 </t>
  </si>
  <si>
    <t>ВЛ 0,4кВ Л6 КТП 3-19-2430 – оп.9</t>
  </si>
  <si>
    <t>ВЛ 0,4кВ Л2 КМТП 3-16-07 – оп.12</t>
  </si>
  <si>
    <t>ВЛ 0,4кВ Л1 оп.67  КТП 5-01-79 – оп.43</t>
  </si>
  <si>
    <t xml:space="preserve">ВЛ 0,4кВ Л9 ЗТП 2-18-2685 – оп.6 </t>
  </si>
  <si>
    <t>ВЛ 0,4кВ Л1 оп.21 КТП 20-06-110 – оп.23</t>
  </si>
  <si>
    <t>ВЛ 0,4кВ Л1  оп.7  КМТП 2-18-12 – оп.8</t>
  </si>
  <si>
    <t>ВЛ 0,4кВ Л4 оп.8 КТП 2-24-1216 – оп.8/1</t>
  </si>
  <si>
    <t>ВЛ 0,4кВ Л2 оп.18 КТП 20-09-2306 – оп.18/3</t>
  </si>
  <si>
    <t>ВЛ 0,4 кВ Л-2 СТП №75-6-63 - оп. №6</t>
  </si>
  <si>
    <t>ВЛ-0,4 кВ Л-1 КТП №116-1-8  оп. №6 - оп. №19</t>
  </si>
  <si>
    <t>ВЛ-0,4 кВ Л-1 КТП №116-1-8 оп. №3 - оп. №3/1</t>
  </si>
  <si>
    <t>ВЛ 0,4 кВ Л-2 КТП №63-8-3 оп. №4/18 – оп. №4/18/1</t>
  </si>
  <si>
    <t>ВЛ 0,4 кВ Л-1 ТП №649 оп. №4/2 - оп. №4/2/2</t>
  </si>
  <si>
    <t>ВЛ 0,4 кВ Л-1 СТП № 121-03-107 оп. №4 – оп. №9</t>
  </si>
  <si>
    <t>ВЛ 0,4 кВ Л-1 КСТП №64-6-44 оп. №9 - оп. №9/6</t>
  </si>
  <si>
    <t>ВЛ 0,4 кВ Л-3 КТП №134-2-61 оп. №5/7 - оп. №5/9</t>
  </si>
  <si>
    <t>ВЛ 0,4 кВ Л-6 КТП №86-4-42 оп. № 6/4 - оп. № 6/7</t>
  </si>
  <si>
    <t>ВЛ-0,4 кВ Л-1 СТП №45-7-76 – оп. №14</t>
  </si>
  <si>
    <t>ВЛ-0,4 кВ Л-2 СТП №45-7-76 – оп. №1</t>
  </si>
  <si>
    <t>ВЛ-0,4 кВ Л-1 СТП №45-7-77 – оп. №10</t>
  </si>
  <si>
    <t>ВЛ-0,4 кВ Л-2 СТП №45-7-77 – оп. №8</t>
  </si>
  <si>
    <t xml:space="preserve">ВЛ 0,4кВ Л1 КТПН 23-01-2 - оп №17
</t>
  </si>
  <si>
    <t xml:space="preserve">ВЛ 0,4кВ Л2 КТПН 23-01-2 - оп № 4-7
</t>
  </si>
  <si>
    <t xml:space="preserve">ВЛ 0,4кВ Л3 КТПН 23-01-2 - оп № 9
</t>
  </si>
  <si>
    <t xml:space="preserve">ВЛ 0,4кВ Л1 КТП 23-05-2 оп.№1-4 - оп № 2-15
</t>
  </si>
  <si>
    <t xml:space="preserve">ВЛ 0,4кВ Л3 КТП 23-05-2  - оп № 12
</t>
  </si>
  <si>
    <t xml:space="preserve">ВЛ 0,4кВ Л2 КТП 25-21-2  - оп № 14
</t>
  </si>
  <si>
    <t xml:space="preserve">ВЛ 0,4кВ Л4 КТП 25-21-2 оп.№2   - оп № 5
</t>
  </si>
  <si>
    <t>ВЛ 0,4кВ Л3 ТП 30-01-5 оп.№1-4   - оп № 2-3</t>
  </si>
  <si>
    <t>ВЛ 0,4 кВ Л-4 КТП 134-1-9  оп.9/11/2 - оп.9/11/4</t>
  </si>
  <si>
    <t>ВЛ-0,4 кВ Л-1   КТП №127-5-5 оп. №6/2 - оп. №6/2/3</t>
  </si>
  <si>
    <t>ВЛ 0,4 кВ Л-1 КТП 9121 оп.2 - оп.2/3.</t>
  </si>
  <si>
    <t>ВЛ 0,4 кВ Л-4 КТП №133-10-1 оп. №8 - оп. №8/6</t>
  </si>
  <si>
    <t>ВЛ 0,4кВ Л3 оп.3 КТП 2-18-05 – оп.3/1</t>
  </si>
  <si>
    <t>ВЛ 0,4кВ Л3 оп.4 КТП 2-18-05 – оп.4/1</t>
  </si>
  <si>
    <t>ВЛ 0,4кВ Л6 оп.10  КТП 23-01-1654 – оп.12</t>
  </si>
  <si>
    <t>ВЛ 0,4кВ Л4 КТП 24-17-1719 – оп.9</t>
  </si>
  <si>
    <t>ВЛ 0,4кВ Л2 от оп.№6-6 ТП 72-8-16 - оп.№6-6-1</t>
  </si>
  <si>
    <t>ВЛ 0.4кВ оп.№2 (ВЛ 0,4кВ Л1 СТП 72-5-12 - оп.4) - оп.№2-1</t>
  </si>
  <si>
    <t>ВЛ-0,4 кВ Л-2 КТП №85-1-71 оп. №4 - оп. №4/1</t>
  </si>
  <si>
    <t>ВЛ-0,4 кВ Л-3 КТП №85-1-71 оп. №18 - оп. №18/1</t>
  </si>
  <si>
    <t>ВЛ-0,4 кВ Л-4 КТП 826 оп. №3 – оп. №3/4</t>
  </si>
  <si>
    <t>ВЛ 0,4кВ Л-1 СТП №137-4-10 – оп. №3</t>
  </si>
  <si>
    <t>ВЛ-0,4 кВ Л-3 КТП №37-13-53 оп. №8 - оп. №16</t>
  </si>
  <si>
    <t>ВЛ 0,4 кВ Л-1 СТП №9154 - оп. №1</t>
  </si>
  <si>
    <t>ВЛ-0,4 кВ Л-1 КТП №35-1-16 оп. №2 - оп. №4</t>
  </si>
  <si>
    <t>ВЛ-0,4 кВ Л-1 КТП №35-1-16 оп. №4 - оп. №4/1</t>
  </si>
  <si>
    <t>ВЛ 0,4 кВ Л-1 СТП №44-5-14 - оп. №15</t>
  </si>
  <si>
    <t>ВЛ 0,4 кВ Л-2 СТП №44-5-14 - оп. №6</t>
  </si>
  <si>
    <t>ВЛ 0,4 кВ Л-3 КТП №44-4-6 - оп. №13</t>
  </si>
  <si>
    <t>ВЛ 0,4 кВ Л-3 КТП №47-1-8 оп. №16/5 - оп. №16/6</t>
  </si>
  <si>
    <t>ВЛ-0,4 кВ Л-1 ШР-203-4-1 т/с № 2 - оп. №3</t>
  </si>
  <si>
    <t>ВЛ-0,4 кВ Л-1 оп№5(ВЛ 0,4 кВ Л-1 от ТП 5-21-3) - оп №5/2</t>
  </si>
  <si>
    <t>ВЛ 0,4 кВ Л-1 СТП №47-4-93 - оп. №10</t>
  </si>
  <si>
    <t>ВЛ 0,4 кВ Л-2 СТП №47-4-93 - оп. №2</t>
  </si>
  <si>
    <t>ВЛ-0,4 кВ Л-4 КТП 45-3-3 оп.11 - оп.14</t>
  </si>
  <si>
    <t>ВЛ-0,4 кВ Л-9 ТП 754 оп.15 - оп.18</t>
  </si>
  <si>
    <t>ВЛ-0,4 кВ Л-9 ТП 754 оп.13 - оп.13/4</t>
  </si>
  <si>
    <t>ВЛ-0,4 кВ Л-9 ТП 754 оп.13/1/2 - т/с13/1/2/2</t>
  </si>
  <si>
    <t>ВЛ-0,4 кВ Л-9 ТП 754 оп.13/1/2 - т/с13/1/2/1</t>
  </si>
  <si>
    <t>ВЛ-0,4 кВ Л-9 ТП 754 оп.13/1/1  т/с13/1/1/4</t>
  </si>
  <si>
    <t>ВЛ-0,4 кВ Л-9 ТП 754 оп.13/1 - т/с13/1/1/3</t>
  </si>
  <si>
    <t>ВЛ-0,4 кВ Л-9 ТП 754 оп.13/1 - т/с13/1/1/2</t>
  </si>
  <si>
    <t>ВЛ-0,4 кВ Л-9 ТП 754 оп.13 - т/с13/1/1/1</t>
  </si>
  <si>
    <t>ВЛ-0,4 кВ Л-9 ТП 754 оп.15 - т/с15/1</t>
  </si>
  <si>
    <t>ВЛ-0,4 кВ Л-9 ТП 754 оп.16 - т/с16/1</t>
  </si>
  <si>
    <t>ВЛ-0,4 кВ Л-9 ТП 754 оп.17 - т/с17/1</t>
  </si>
  <si>
    <t>ВЛ-0,4 кВ Л-9 ТП 754 оп.18 - т/с18/1</t>
  </si>
  <si>
    <t>ВЛ-0,4 кВ Л-9 ТП 754 оп.13/4 - т/с13/4/1</t>
  </si>
  <si>
    <t>ВЛ 0,4кВ Л1 СТП 3-24-06 – оп.7</t>
  </si>
  <si>
    <t>ВЛ 0,4кВ Л1 СТП 1-19-20 – оп.7</t>
  </si>
  <si>
    <t>ВЛ 0,4кВ Л2 оп.4  КТП 9-18-2743 – оп.4/4</t>
  </si>
  <si>
    <t>ВЛ 0,4 кВ Л-2 КТП №37-13-70 оп. №6 - оп. №6/3</t>
  </si>
  <si>
    <t>ВЛ 0,4 кВ оп № 7 Л3 (ВЛ 04кВ 37-5-2) - оп № 7/7</t>
  </si>
  <si>
    <t>ВЛ 0,4 кВ оп.1/1(ВЛ 10кВ от ТП 65-5-6 дл.0.13км) -оп.1/1/1</t>
  </si>
  <si>
    <t>ВЛ 0,4 кВ Л1 СТП № 8-24-25 - оп № 8</t>
  </si>
  <si>
    <t>ВЛ 0,4 кВ Л2 СТП № 8-24-25 - оп № 7</t>
  </si>
  <si>
    <t>ВЛ 0,4 кВ Л3 СТП № 8-24-25 - оп № 7</t>
  </si>
  <si>
    <t>ВЛ 0,4 кВ оп № 2 Л3 (ВЛ 04кВ 8-36-4) - оп № 2/2</t>
  </si>
  <si>
    <t>ВЛ 0,4кВ оп № 6 (ВЛ0,4кВ Л1 КТП№8-14-4) - оп № 6/3</t>
  </si>
  <si>
    <t>ВЛ-0,4 кВ Л-1 КТП №94-1-20  оп. №9 - оп. №9/3</t>
  </si>
  <si>
    <t>ВЛ-0,4 кВ Л-2 КТП №94-1-20 оп. №15 - оп. №23</t>
  </si>
  <si>
    <t>ВЛ-0,4 кВ Л-2 КТП №94-1-20 оп. №4/1 - оп. №4/3</t>
  </si>
  <si>
    <t>ВЛ-0,4 кВ Л-3 КТП №94-1-20 оп. №14 - оп. №14/12</t>
  </si>
  <si>
    <t>ВЛ-0,4 кВ Л-3 КТП №94-1-20 оп. №14/3 - оп. №14/3/1</t>
  </si>
  <si>
    <t>ВЛ-0,4 кВ Л-4 КТП №94-1-20  - оп. №4</t>
  </si>
  <si>
    <t>ВЛ-0,4 кВ Л-4 КТП №94-1-20  оп. №4/1/4 - оп. №19</t>
  </si>
  <si>
    <t>ВЛ-0,4кВ Л-1 ТП 64-6-50 оп.3 - оп.3/12</t>
  </si>
  <si>
    <t>ВЛ 0,4кВ оп.№4 (ВЛ 0.4кВ от ТП 12-6-8"Магазин" дл.2.0км)-оп №15</t>
  </si>
  <si>
    <t>ВЛ 0,4кВ оп.№2/5 (ВЛ 0.4кВ от ТП 74-4-7 Л-1 с.Н.Ильинка дл.1.7км)-оп №2/5/6</t>
  </si>
  <si>
    <t>ВЛ 0,4кВ оп.№5 (ВЛ 0,4 кВ Л2 от ТП 12-5-1  п. Тарутино)-оп №5/2</t>
  </si>
  <si>
    <t>ВЛ 0,4 кВ Л-3 КТП №87-3-6 - оп. №16</t>
  </si>
  <si>
    <t>ВЛ 0,4 кВ Л-1 СТП №130-1-57 - оп. №2</t>
  </si>
  <si>
    <t xml:space="preserve">ВЛ-0,4кВ Л-1 КТП №64-1-59 оп. №2/16 – №2/17
</t>
  </si>
  <si>
    <t>ВЛ 0,4 кВ Л2 СТП №105-7-48 - оп. №11</t>
  </si>
  <si>
    <t>ВЛ 0,4кВ оп № 4 (ВЛ0,4кВ Л1 КТП№40-22-18) - оп № 4/1</t>
  </si>
  <si>
    <t>ВЛ 0,4 кВ оп № 5/1 (ВЛ0,4кВ Л16 КТП№23-6/21-5) - оп № 5/1/1</t>
  </si>
  <si>
    <t>ВЛ 0,4 кВ оп № 10 (ВЛ0,4кВ Л1 КТП№31-9-2) - оп № 10/1</t>
  </si>
  <si>
    <t>ВЛ 0.4 кВ Л2 оп.22 (ВЛ 0.4 кВ; 0.77 км от КТП № 1420) оп.22/2</t>
  </si>
  <si>
    <t>ВЛ 0,4 кВ Л-1 КТП №36-14-9 оп. №8 - оп. №10</t>
  </si>
  <si>
    <t>ВЛ 0,4 кВ Л1 ТП 6-12-08 - оп.5</t>
  </si>
  <si>
    <t>ВЛ 0,4 кВ Л1 ТП 6-18-03 - оп.6</t>
  </si>
  <si>
    <t>ВЛ 0,4кВ Л4 от ТП 15-06-54к - оп.8</t>
  </si>
  <si>
    <t>ВЛ 0,4кВ Л1 КТП 15-21-101 оп.13 - оп.16</t>
  </si>
  <si>
    <t>ВЛ 0,4кВ Л1 от КТП №2411 оп.10/7 - оп. 10/9</t>
  </si>
  <si>
    <t>ВЛ 0,4кВ Л2 от оп. 17 (КТП 37-01-2413 оп.14 - оп.18) - оп.17/1</t>
  </si>
  <si>
    <t>ВЛ-0,4 кВ Л3 КТП № 15-06-95к оп16 - оп.18</t>
  </si>
  <si>
    <t>ВЛ 0,4 кВ Л-2 КТП №64-7-3 оп. №6 - оп. №8</t>
  </si>
  <si>
    <t>ВЛ 0,4 кВ Л-2 СТП №64-7-10 - оп. №8</t>
  </si>
  <si>
    <t>ВЛ 0,4 кВ Л-1 СТП №134-2-92 оп. №4 - оп. №10</t>
  </si>
  <si>
    <t>ВЛ-0,4 кВ Л-2 КТП №134-2-79  оп. №6/1/6 - оп. №6/1/10</t>
  </si>
  <si>
    <t>ВЛ-0,4 кВ Л-2 КТП №134-2-79 оп. №4/8 - оп. №4/9</t>
  </si>
  <si>
    <t>ВЛ 0,4 кВ Л-1 КСТП №47-4-60 оп. №2 - оп. №5</t>
  </si>
  <si>
    <t>ВЛ-0,4 кВ Л-4 КТП №87-3-43 - оп. №22</t>
  </si>
  <si>
    <t>ВЛ 0,4 кВ Л-1 КТП №134-2-84 оп. №12 - оп. №12/1</t>
  </si>
  <si>
    <t>ВЛ 0,4 кВ Л1 КТПН 48-05-13 оп  2.7 - оп  2.8</t>
  </si>
  <si>
    <t>ВЛ-0,4 кВ Л-2 от ТП 2-11-7 оп №2 - оп №2-1</t>
  </si>
  <si>
    <t>ВЛ-0,4 кВ Л-2 КСТП №130-1-49 - оп. №9</t>
  </si>
  <si>
    <t>ВЛ-0,4 кВ Л-2 КСТП №130-1-49 оп. №8 - оп. №8/1</t>
  </si>
  <si>
    <t>ВЛ-0,4 кВ Л-1 СТП №86-4-40 оп. №5 – оп. №6</t>
  </si>
  <si>
    <t>ВЛ-0,4 кВ Л-2 СТП №86-4-40 – оп. №7</t>
  </si>
  <si>
    <t>ВЛ-0,4 кВ Л-3 СТП №86-4-40 – оп. №6</t>
  </si>
  <si>
    <t>ВЛ-0,4 кВ Л-3 КТП №3213 оп. №3 - оп. №3/10</t>
  </si>
  <si>
    <t>ВЛ-0,4 кВ Л-2 КТП №63-8-47 оп. №18/4 – оп. №18/4/3</t>
  </si>
  <si>
    <t>ВЛ-0,4 кВ Л-2 КТП №63-8-47 оп. №18/4/3 – оп. №18/4/3/1</t>
  </si>
  <si>
    <t>ВЛ-0,4 кВ Л-2 КТП №63-8-47 оп. №13/8 – оп. №13/8/1</t>
  </si>
  <si>
    <t>ВЛ 0,4 кВ Л-1 КТП №3212 оп. №9 - оп. №9/1/6</t>
  </si>
  <si>
    <t>ВЛ-0,4 кВ Л-3 оп №7 (ВЛ-0.4 кВ от ТП №8-14-18) - оп №7/2</t>
  </si>
  <si>
    <t>ВЛ 0,4кВ Л1 СТП № 36-10-01 - оп.3</t>
  </si>
  <si>
    <t>ВЛ 0,4кВ Л5 КТП № 36-14-946 - оп.7</t>
  </si>
  <si>
    <t>ВЛ 0,4 кВ оп № 6 (ВЛ0,4кВ Л1 КТП№33-6-6) - оп № 6/1</t>
  </si>
  <si>
    <t>ВЛ 0,4 кВ оп № 10/9 Л3 (ВЛ 04кВ 42-5-4) - оп № 10/11</t>
  </si>
  <si>
    <t>ВЛ 0,4 кВ Л2 оп.17-2 (ВЛ 0.4 кВ; 1.764 км от КТП № 3016И) - оп.17-3</t>
  </si>
  <si>
    <t>ВЛ 0,4 кВ Л3 оп.4 (ВЛ 0.4 кВ; 2.502 км от СКТП № 704) - оп.4-1</t>
  </si>
  <si>
    <t>ВЛ 0,4 кВ Л1 СТП № 40-35-35 - оп № 10</t>
  </si>
  <si>
    <t>ВЛ-0,4 кВ Л-3 оп№1 (ВЛ-0.4 кВ от ТП №38-05-49) - оп №1/1</t>
  </si>
  <si>
    <t>ВЛ 0,4кВ Л1 ТП №167-5-3 оп. №13 – оп. №23</t>
  </si>
  <si>
    <t>ВЛ 0,4 кВ оп № 13 (ВЛ0,4кВ Л1 КТП31-9-29) - оп № 13/1</t>
  </si>
  <si>
    <t>ВЛ 0,4 кВ оп № 8 (ВЛ0,4кВ Л1 КТП31-9-29) - оп № 8/1</t>
  </si>
  <si>
    <t>ВЛ 0,4 кВ оп № 5/1 (ВЛ0,4кВ Л2 КТП№105) - ТКП к зданию № 3</t>
  </si>
  <si>
    <t>ВЛ 0,4 кВ оп № 6/1 (ВЛ0,4кВ Л2 КТП№105) - ТКП к зданию № 2</t>
  </si>
  <si>
    <t>ВЛ 0,4кВ оп.№10/2 (ВЛ 0,4кВ Л5 КТПС 52-3-8 - оп.11)-оп №10/3</t>
  </si>
  <si>
    <t>ВЛ 0,4кВ оп.№20 (ВЛ 0,4кВ Л2 КТП 19-18-2 - оп.22)-оп.№20//1</t>
  </si>
  <si>
    <t>ВЛ 0,4 кВ Л1 СТП 19-22-04- оп.№1</t>
  </si>
  <si>
    <t>ВЛ 0,4кВ оп.№9/2/16 (ВЛ 0.4кВ от ТП 74-6-7 дл.0.96км)-оп.№9/2/17</t>
  </si>
  <si>
    <t>ВЛ 0,4кВ оп.№2/5 (ВЛ 0,4кВ Л1 СТП 62-8-16 - оп.10)-оп.№2/6</t>
  </si>
  <si>
    <t>ВЛ 0,4кВ Л3 от оп.13 (ВЛ 0.4 кВ; 5.445 км от КТП № 48К) - оп.13/1</t>
  </si>
  <si>
    <t>ВЛ 0,4кВ Л2 КТП 15-14-6к от оп.19 - оп. 20</t>
  </si>
  <si>
    <t>ВЛ-0,4 кВ Л-3 КТП №-47-4-87 - оп. №11</t>
  </si>
  <si>
    <t>ВЛ 0.4 кВ Л1 оп 21 (ВЛ 0,4 кВ от КТПН 10/0,4 кВ № 6-17-01 р.п. Курагин0.) оп 21/4</t>
  </si>
  <si>
    <t>ВЛ 0.4 кВ Л3 оп 9 (ВЛ 0.4 кВ; 0.950 км от КТП № 352) оп 9/1</t>
  </si>
  <si>
    <t>ВЛ 0.4 кВ Л2 оп 30 (ВЛ 0.4 кВ; 4.170 км от КТП № 357) оп 30/2</t>
  </si>
  <si>
    <t>ВЛ 0.4 кВ Л4 оп 11 (ВЛ 0.4 кВ; 4.170 км от КТП № 357) оп 11/1</t>
  </si>
  <si>
    <t>ВЛ 0.4 кВ Л1 оп 27 (ВЛ-0.4 кВ от КТП-10/0.4 кВ; №1620) оп 27/2</t>
  </si>
  <si>
    <t>ВЛ 0.4 кВ Л2 оп 18 (ВЛ 0,4 кВ Л2 от КТП № 2188 с.Петропавловка) оп 18/1</t>
  </si>
  <si>
    <t>ВЛ 0.4 кВ Л1 оп 2 (ВЛ 0.4кВ Л1 от КТП № 6-01-02 - оп.6) оп 2/1</t>
  </si>
  <si>
    <t>ВЛ 0.4 кВ Л1 оп 11 (ВЛ 0.4 кВ; 1.42 км от КТП № 1431) оп 11/1</t>
  </si>
  <si>
    <t>ВЛ 0.4 кВ Л3 оп 14 (ВЛ-0.4 кВ от КТП-6/0.4 кВ; №3511) оп 14/1</t>
  </si>
  <si>
    <t>ВЛ 0.4 кВ Л2 оп 36 (ВЛ 0.4 кВ; 3.11 км от КТП № 1425) оп 36/5</t>
  </si>
  <si>
    <t>ВЛ 0.4 кВ Л2 оп 7 (ВЛ 0.4 кВ; 4.570км от КТП № 2845) оп 7/7</t>
  </si>
  <si>
    <t>ВЛ 0.4 кВ Л2 оп 7 (ВЛ 0,4 кВ Л2 от ТП № 37-02-02 с. Тюхтяты) оп 7/1</t>
  </si>
  <si>
    <t>ВЛ 0.4 кВ Л3 оп 4 (ВЛ 0,4 кВ Л3 от ТП № 37-02-02 с. Тюхтяты) оп 4/1</t>
  </si>
  <si>
    <t>ВЛ 0.4 кВ Л1 оп 7 (ВЛ 0.4 кВ; 2.660 км от КТП № 047) оп 7/1</t>
  </si>
  <si>
    <t>ВЛ 0.4 кВ Л1 оп 6/1 (ВЛ 0.4 кВ; 0.620 км от КТП № 1018) оп 6/6</t>
  </si>
  <si>
    <t>ВЛ 0.4 кВ Л1 оп 26 (ВЛ 0.4 кВ; 2.675 км от КТП № 1617) оп 26/2</t>
  </si>
  <si>
    <t>ВЛ 0.4 кВ Л1 оп 20 (ВЛ 0.4 кВ; 2.675 км от КТП № 1617) оп 20/1</t>
  </si>
  <si>
    <t>ВЛ 0.4 кВ Л2 оп 22 (ВЛ-0.4 кВ от КТП-6/0.4 кВ; №3509) оп 22/2</t>
  </si>
  <si>
    <t>ВЛ 0.4 кВ Л2 оп 8 (ВЛ 0.4 кВ; 1.42 км от КТП № 1431) оп 8/2</t>
  </si>
  <si>
    <t>ВЛ 0.4 кВ Л3 оп20/1 (ВЛ 0,4 кВ от КТПН 10/0,4 кВ № 0118 Л3 р.п. Курагино.) оп 20/1/1</t>
  </si>
  <si>
    <t>ВЛ 0,4 кВ Л1 СТП 6-01-05 - оп 3</t>
  </si>
  <si>
    <t>ВЛ 0,4 кВ Л3 ЗТП 6-09-017 - оп 2/1</t>
  </si>
  <si>
    <t>ВЛ-0,4 кВ Л-1 СТП №121-03-116 - оп. №3</t>
  </si>
  <si>
    <t>ВЛ 0,4 кВ оп.9 (ВЛ 0.4кВ от ТП 14-5-12"Быт"дл.2.82км) - оп.11</t>
  </si>
  <si>
    <t>ВЛ 0,4 кВ оп. 6 (ВЛ 0,4 кВ Л1 ТП 14-2-10) - оп.6/1</t>
  </si>
  <si>
    <t>ВЛ 0,4 кВ Л-1 СТП №3348 - оп. №1</t>
  </si>
  <si>
    <t>ВЛ 0,4 кВ Л-1 СТП №45-7-78  оп. №6</t>
  </si>
  <si>
    <t>ВЛ 0,4 кВ оп № 15/1 Л2 (ВЛ 0,4кВ 8-9-8) - оп № 15/4</t>
  </si>
  <si>
    <t>ВЛ 0,4кВ оп.5 (ВЛ 0,4кВ Л1 КМТП № 31-23-01 - оп.5)-оп.17</t>
  </si>
  <si>
    <t>ВЛ 0,4кВ оп.15 (ВЛ 0.4 кВ; 0.690 км от КТП № 180)-оп.15/1</t>
  </si>
  <si>
    <t>ВЛ 0,4кВ Л2 КТП № 38-01-02 - оп.1</t>
  </si>
  <si>
    <t>ВЛ 0,4кВ оп.1 (ВЛ 0.4 кВ; 1.425 км от КТП № 639)-оп.1/1</t>
  </si>
  <si>
    <t>ВЛ 0,4 кВ Л-3 КТП №87-2-3 оп. №16 - оп. №16/3</t>
  </si>
  <si>
    <t>ВЛ 0,4 кВ Л-4 КТП №121-03-44 оп. №4 - оп. №4/5</t>
  </si>
  <si>
    <t>ВЛ-0,4 кВ Л-5 КТП №86-2-26 оп. №6 - оп №6/1</t>
  </si>
  <si>
    <t>ВЛ 0,4 кВ Л-1 ТП №878 оп. №6 - оп. №6/2</t>
  </si>
  <si>
    <t>ВЛ 0,4 кВ Л-1 СТП №134-2-120 - оп. №1</t>
  </si>
  <si>
    <t>ВЛ 0,4 кВ Л1 КТП 33-08-136Е от оп. №22 до оп. № 22/1</t>
  </si>
  <si>
    <t>ВЛ 0,4 кВ Л1 КТП 32-14-01 - оп.№1</t>
  </si>
  <si>
    <t>ВЛ 0,4 кВ Л2 КТП 33-14-1597 от оп. №2 до оп. №3</t>
  </si>
  <si>
    <t>ВЛ 0,4 кВ Л2 КТП 10-15-2289 от оп. № 19 до оп. № 19/4</t>
  </si>
  <si>
    <t>ВЛ 0,4 кВ Л2 КТП 33-12-1566 от оп. № 17 до оп. №17/1</t>
  </si>
  <si>
    <t>ВЛ 0,4 кВ Л3 КТП 33-14-1597 от оп. № 1 до оп. № 1/2</t>
  </si>
  <si>
    <t>ВЛ 0,4 кВ Л1 КТП 41-08-1444 от. оп. № 40 до оп. № 40/2</t>
  </si>
  <si>
    <t>ВЛ 0,4 кВ Л2 КТП 33-08-3446 от оп. № 23/1 до оп. № 23/2</t>
  </si>
  <si>
    <t>ВЛ 0,4 кВ Л1 КТП 42-06-3346 от оп. № 3 до оп. № 3/1</t>
  </si>
  <si>
    <t>ВЛ-0,4 кВ Л-2 ТП №486 оп. №2/3 – оп. №2/3/1/1</t>
  </si>
  <si>
    <t>ВЛ 0,4кВ Л 1  СТП № 48-04-5  оп.11 - оп.12</t>
  </si>
  <si>
    <t>ВЛ 0,4кВ Л 1 КТПН № 38-05-7 оп.7 - оп.7.1</t>
  </si>
  <si>
    <t>ВЛ-0,4 кВ Л-1 СТП №47-1-45 - оп. №6</t>
  </si>
  <si>
    <t>ВЛ-0,4 кВ Л-1 СТП №105-6-48 - оп.№8</t>
  </si>
  <si>
    <t>ВЛ-0,4 кВ Л-2 СТП №105-6-48 - оп.№7</t>
  </si>
  <si>
    <t>ВЛ-0,4 кВ Л-1 СТП №87-6-37 - оп. №1</t>
  </si>
  <si>
    <t>ВЛ 0,4 кВ Л-1 КТП №63-3-5 оп. №3 - оп. №3/1</t>
  </si>
  <si>
    <t>ВЛ 0,4 кВ Л-3 КТП №63-3-5 - оп. №5</t>
  </si>
  <si>
    <t>ВЛ 0,4 кВ Л-3 КТП №63-3-5 оп. №5 - оп. №5/1</t>
  </si>
  <si>
    <t>ВЛ 0,4 кВ Л-1 КСТП №87-6-29 оп. №1 - оп. №20</t>
  </si>
  <si>
    <t>ВЛ 0,4 кВ Л-1 КСТП №87-6-29 оп. №13 - оп. №13/1</t>
  </si>
  <si>
    <t>ВЛ-0,4 кВ Л-2 КТП №134-2-94 оп. №2 - оп. №2/1</t>
  </si>
  <si>
    <t>ВЛ-0,4 кВ Л-3 КТП №134-2-94 оп. №4 - оп. №4/1</t>
  </si>
  <si>
    <t>ВЛ-0,4 кВ Л-3 КТП №134-2-94 оп. №7 - оп. №8</t>
  </si>
  <si>
    <t>ВЛ-0,4 кВ Л-2 КТП №35-1-19 оп. №18 – оп. №18/7</t>
  </si>
  <si>
    <t>ВЛ 0,4 кВ Л-5 КТП №826 оп. №13 - оп. №17</t>
  </si>
  <si>
    <t>ВЛ 0.4 кВ Л1 от СТП № 8-02-01 - оп.6</t>
  </si>
  <si>
    <t>ВЛ 0.4 кВ Л2 оп 21 (ВЛ 0.4 кВ; 1.47 км от КТП № 1905) оп 21/3</t>
  </si>
  <si>
    <t>ВЛ 0.4 кВ Л1 оп 11 (ВЛ 0.4 кВ; 1.94 км от СКТП № 2825) оп 11/3</t>
  </si>
  <si>
    <t>ВЛ 0,4 кВ Л-3 КСТП №134-1-45 оп. №4 – оп. №6</t>
  </si>
  <si>
    <t>ВЛ 0,4кВ Л1 СТП № 46-22-3А  -  оп. №3</t>
  </si>
  <si>
    <t>ВЛ 0,4 кВ оп № 2/3 Л3 (ВЛ 04кВ 22-2-2) - оп № 2/3/1</t>
  </si>
  <si>
    <t>ВЛ 0,4 кВ Л2 КТП № 21-3-13 - оп № 2</t>
  </si>
  <si>
    <t>ВЛ 0,4 кВ Л-3 КТП №135-2-44 оп. №17 - оп. №20</t>
  </si>
  <si>
    <t>ВЛ 0,4 кВ оп № 3/8 Л2 (ВЛ 04кВ 56-3-4) - оп № 3/8/1</t>
  </si>
  <si>
    <t>ВЛ 0,4 кВ оп № 10/4 Л2 (ВЛ 04кВ 21-8-16) - оп № 10/4/1</t>
  </si>
  <si>
    <t>ВЛ 0,4 кВ оп № 6 (ВЛ0,4кВ Л2 КТП№31-9-33) - оп № 8</t>
  </si>
  <si>
    <t>ВЛ 0,4 кВ оп № 9 (ВЛ0,4кВ Л2 КТП31-9-31) - оп № 9/3</t>
  </si>
  <si>
    <t>ВЛ-0,4 кВ Л-1 ТП №377 оп. №5 – оп. №5/3</t>
  </si>
  <si>
    <t>ВЛ 0,4 кВ Л-1 КТП №35-4-8 оп. №8 – оп. №8/1/1</t>
  </si>
  <si>
    <t>ВЛ 0,4кВ Л1 СТП 3-19-08 – оп.1</t>
  </si>
  <si>
    <t>ВЛ 0,4кВ Л1 СТП 3-19-07 – оп.8</t>
  </si>
  <si>
    <t>ВЛ 0,4кВ Л1 оп.14  КТП 3-16-08 – оп.19</t>
  </si>
  <si>
    <t>ВЛ 0,4кВ Л6 оп.2/2  СКТП 23-14-3303 – оп.2/3</t>
  </si>
  <si>
    <t>ВЛ 0,4кВ Л3 оп.2  КТП 3-10-1650 – оп.2/1</t>
  </si>
  <si>
    <t>ВЛ 0,4кВ Л1 оп.1/14  КТП 3-16-08 – оп.1/15</t>
  </si>
  <si>
    <t>ВЛ 0,4 Л1 оп.6 СКТП 9-17-1676 - оп.6/1</t>
  </si>
  <si>
    <t>ВЛ 0,4кВ Л2 СТП 3-24-06 – оп.20</t>
  </si>
  <si>
    <t>ВЛ 0,4кВ Л2 оп.19  ТП 3-19-2701 – оп.20</t>
  </si>
  <si>
    <t>ВЛ 0,4кВ Л2 КТП 5-01-05 – оп.13</t>
  </si>
  <si>
    <t>ВЛ 0,4 кВ Л-2 КТП №121-03-106 оп. №19 - оп. №20</t>
  </si>
  <si>
    <t xml:space="preserve">ВЛ 0.4 кВ Л1 оп1-9 (ВЛ 0.4 кВ; 1.494 км от СКТП №549) - оп1-10
</t>
  </si>
  <si>
    <t xml:space="preserve">ВЛ 0.4кВ Л2 оп7 (ВЛ 0.4 кВ; 3.269 км от КТП №888) - оп7-1
</t>
  </si>
  <si>
    <t>ВЛ-0,4 кВ Л-1 КТП №134-2-64 оп. №9 - оп. №9/1</t>
  </si>
  <si>
    <t>ВЛ 0,4 кВ оп № 9/7 Л2 (ВЛ0,4кВ Л3 КТП42-5-32) - оп № 9/9</t>
  </si>
  <si>
    <t>ВЛ 0,4 кВ оп № 3 Л3 (ВЛ 04кВ 92-1-5) - оп № 3/3</t>
  </si>
  <si>
    <t>ВЛ 0,4 кВ оп № 4/1/4 Л2 (ВЛ 0,4кВ 38-4-10) - оп № 4/1/7</t>
  </si>
  <si>
    <t>ВЛ 0,4 кВ оп № 4 (ВЛ0,4кВ Л3 КТП№42-5-32) - оп № 4а/3</t>
  </si>
  <si>
    <t>ВЛ 0,4 кВ Л-2 КТП №76-2-2 оп. №1 - оп. №1/1</t>
  </si>
  <si>
    <t>ВЛ 0,4кВ Л1 СТП №121-03-119 - ЩР №1</t>
  </si>
  <si>
    <t>ВЛ 0,4кВ Л1 СТП № 35-06-01 - оп.1</t>
  </si>
  <si>
    <t>ВЛ 0,4 кВ Л1 СТП № 22-6-12 - оп № 1</t>
  </si>
  <si>
    <t>ВЛ 0,4 кВ оп № 6/6 Л2 (ВЛ 04кВ 21-8-5) - оп № 6/6/1</t>
  </si>
  <si>
    <t>ВЛ 0,4кВ Л2 оп.18  КТП 3-16-03 – оп.18/1</t>
  </si>
  <si>
    <t>ВЛ 0,4кВ Л2 оп.12  СКТП 3-10-3458 – оп.12/1</t>
  </si>
  <si>
    <t>ВЛ 0,4кВ Л5 оп.5  СКТП 2-12-3163 – оп.12</t>
  </si>
  <si>
    <t>ВЛ 0,4кВ Л4  оп.10  КТП 3-16-03 – оп.10/1</t>
  </si>
  <si>
    <t>ВЛ 0,4кВ Л2 оп.7  КТП 9-08-01 – оп.7/4</t>
  </si>
  <si>
    <t>ВЛ 0,4кВ Л1 оп.4  СТП 3-24-06 – оп.4/2</t>
  </si>
  <si>
    <t>ВЛ 0,4кВ Л1  оп.16  КТП 3-16-03 – оп.16/1</t>
  </si>
  <si>
    <t>ВЛ 0,4кВ Л3  оп.17  КТП 3-10-3579 – оп.17/2</t>
  </si>
  <si>
    <t>ВЛ 0,4кВ Л1  оп.5/5  СКТП 3-19-2701 – оп.5/8</t>
  </si>
  <si>
    <t>ВЛ 0,4кВ Л2  оп.9  СТП 2-24-16 – оп.9/3</t>
  </si>
  <si>
    <t>ВЛ 0,4кВ Л2  оп.6  СТП 2-24-16 – оп.6/2</t>
  </si>
  <si>
    <t>ВЛ 0,4кВ Л7 оп.19  КТП 9-06-2456 – оп.22</t>
  </si>
  <si>
    <t>ВЛ-0,4 кВ Л-2 КТП №35-1-9 оп. №1/10 - оп. №1/11</t>
  </si>
  <si>
    <t>ВЛ 0,4кВ Л4 КТП 1-14-18 оп. №12 – оп. №12/1</t>
  </si>
  <si>
    <t>ВЛ 0,4кВ Л5 КТП 7-46-7 – оп. №8</t>
  </si>
  <si>
    <t>ВЛ 0,4кВ Л1 КТП 21-03-03 оп. № 17 – оп. 17/1</t>
  </si>
  <si>
    <t>ВЛ 0,4кВ Л3 КТП 21-04-01 оп. №3 – оп. №3/1</t>
  </si>
  <si>
    <t>ВЛ 0,4 кВ Л1 СТП 40-03-01</t>
  </si>
  <si>
    <t>ВЛ 0,4 кВ Л2 оп. №7- (ВЛ 0.4 кВ ТП 59-2-4 дл.0.68км) - оп.№8</t>
  </si>
  <si>
    <t>ВЛ 0,4 кВ Л3 ТП 24-01-6 оп 22 - оп 22-1</t>
  </si>
  <si>
    <t>ВЛ 0,4кВ Л3 ТП 72-1-1 оп. №2 – оп. №2/1</t>
  </si>
  <si>
    <t>ВЛ 0,4кВ Л3 ТП 57-5-9 оп. №4 – оп. №4/1</t>
  </si>
  <si>
    <t>ВЛ 0,4 кВ Л1 КТП 33-14-2891 оп. № 43 до оп. № 43/2</t>
  </si>
  <si>
    <t>ВЛ 0,4 кВ Л1 СТП 33-13-04 до оп. № 3</t>
  </si>
  <si>
    <t>ВЛ 0,4 кВ КТП 33-04-250 от оп. № 4 до оп. № 4/3</t>
  </si>
  <si>
    <t>ВЛ 0,4 кВ Л1 КТП 33-14-2325 от оп. № 14 до оп. № 14/2</t>
  </si>
  <si>
    <t>ВЛ 0,4кВ Л1 оп.6/6 КТП 2-18-02 – оп.6/6/16</t>
  </si>
  <si>
    <t>ВЛ 0,4кВ Л1 СТП № 53-4-51 – оп. №8</t>
  </si>
  <si>
    <t>ВЛ 0,4кВ Л2 СТП № 53-4-51 – оп. №7</t>
  </si>
  <si>
    <t>ВЛ 0,4кВ Л1 КСТП 53-4-44 оп. №1/7/1 – оп. №1/7/1/2</t>
  </si>
  <si>
    <t>ВЛ 0,4кВ Л2 ТП № 77-3-7 оп. №2 – оп. №2/1</t>
  </si>
  <si>
    <t>ВЛ 0,4кВ Л-3 КТП №167-8-1 оп. №3/1/2 - оп. №3/1/2/3</t>
  </si>
  <si>
    <t>ВЛ 0,4 кВ Л-1 КТП №134-2-78 оп. №6/3/2 - оп. №6/3/2/1</t>
  </si>
  <si>
    <t>ВЛ 0,4 кВ оп № 9 Л1 (ВЛ 04кВ 31-9-8) - оп № 16</t>
  </si>
  <si>
    <t>ВЛ 0,4 кВ оп № 1 (ВЛ0,4кВ Л1 КТП№31-9-2) - оп № 1/11</t>
  </si>
  <si>
    <t>ВЛ 0,4 кВ оп № 6/1 (ВЛ0,4кВ Л1 КТП31-9-29) - оп № 6/1/1</t>
  </si>
  <si>
    <t>ВЛ-0,4кВ Л-1 СТП №86-05-27 - оп. №5</t>
  </si>
  <si>
    <t>ВЛ-0,4кВ Л-1 ТП №3045 ЩР-1 - ЩР-4</t>
  </si>
  <si>
    <t>ВЛ 0,4кВ Л-1 ТП №3045 ЩР-4 – ЩР-8</t>
  </si>
  <si>
    <t>ВЛ 0,4кВ Л2 КМТП 3-24-05 – оп.7</t>
  </si>
  <si>
    <t>ВЛ 0,4кВ Л6 оп.34  СКТП 2-26-1 – оп.34/1</t>
  </si>
  <si>
    <t>ВЛ 0,4кВ Л1 оп.14  КТП 3-16-06 – оп.22</t>
  </si>
  <si>
    <t>ВЛ 0,4кВ Л2 оп.8/3  КТП 3-16-06 – оп.8/4</t>
  </si>
  <si>
    <t>ВЛ 0,4кВ Л3 КТП 51-05-14 оп. №5 - оп. №15</t>
  </si>
  <si>
    <t>ВЛ 0,4кВ Л2 КТП 51-06-19 - оп №4</t>
  </si>
  <si>
    <t>ВЛ-0,4 кВ Л-2 СТП №130-1-51 оп. №9 - оп. №9/7</t>
  </si>
  <si>
    <t>ВЛ 10 кВ ф.28-8 оп.9 (ВЛ 10кВ ф.28-8 от оп.10 до КТП 28-8-2 дл.0,250км) - оп.9-1</t>
  </si>
  <si>
    <t>ВЛ 10 кВ ф.77-45 оп.14-21 (ВЛ 10кВ оп.14 (ВЛ 10кВ ф.77-45 КНС-5 дл.1.9км) - о) - оп.14-22</t>
  </si>
  <si>
    <t xml:space="preserve">ВЛ 0,4кВ Л9 РУ-0,4кВ ТП 1-11-3 </t>
  </si>
  <si>
    <t>ВЛ 0,4 кВ Л-1 КТП №63-1-112 оп. №9 - оп. №9/1</t>
  </si>
  <si>
    <t>ВЛ 0,4 кВ Л-1 КТП 3276 оп. 8 - оп. 22</t>
  </si>
  <si>
    <t>ВЛ 0,4 кВ Л-2 КТП 3276 оп. 7 - оп. 23</t>
  </si>
  <si>
    <t>ВЛ 0,4кВ Л-1 КСТП №63-6-44 оп. №2 - оп. №4</t>
  </si>
  <si>
    <t>ВЛ 0,4кВ Л-4 КТП №139-17-1 оп. №10 – оп. №26</t>
  </si>
  <si>
    <t>ВЛ 0,4кВ Л-4 КТП №139-17-1 оп. №17– оп. №17/2</t>
  </si>
  <si>
    <t>ВЛ 0.4 кВ Л2 оп.7 (ВЛ 0.4 кВ; 1.73 км от КТП № 372) оп. 7/3</t>
  </si>
  <si>
    <t>ВЛ-0,4 кВ руб.№16 ТП № 95– электроАЗС (ул. 9 Мая, 41)</t>
  </si>
  <si>
    <t>ВЛ-0,4 кВ руб.№6 ТП № 1037 – электроАЗС (ул. Устиновича, 34)</t>
  </si>
  <si>
    <t>ВЛ-0,4 кВ руб.№10 ТП № 921 – электроАЗС (ул. Мате Залки, 2/2)</t>
  </si>
  <si>
    <t>ВЛ 0,4 кВ Л5 КТП № 33-3-11 - оп № 2</t>
  </si>
  <si>
    <t>ВЛ 0,4 кВ Л5 КТП № 33-2-12 - оп № 2</t>
  </si>
  <si>
    <t>ВЛ 0,4кВ оп.№4 (ВЛ 0.4кВ от ТП 64-4-2 дл.2.47км)-оп №4/4</t>
  </si>
  <si>
    <t>ВЛ 0,4 кВ Л1 КТП № 32-2-12 - оп № 6</t>
  </si>
  <si>
    <t>ВЛ 0,4кВ Л2 КТП 168-2-24 оп. №17 – оп. №18</t>
  </si>
  <si>
    <t>ВЛ 0,4кВ Л1 КТП 57-4-2 оп. №18 – оп. №18/8</t>
  </si>
  <si>
    <t>ВЛ 0,4 кВ оп № 4 (ВЛ0,4кВ Л2 КТП№20-10-8) - оп № 4/10</t>
  </si>
  <si>
    <t>ВЛ 0,4 кВ оп № 9/8 (ВЛ 0,4кВ Л1 КТП 702)  - оп № 9/9</t>
  </si>
  <si>
    <t>ВЛ 0,4 кВ оп № 2 (ВЛ0,4кВ Л4 КТП№20-10-8) - оп № 2/8</t>
  </si>
  <si>
    <t>ВЛ 0,4 кВ Л-2 КСТП № 64-3-1 - оп. №3</t>
  </si>
  <si>
    <t>ВЛ 0,4 кВ Л4 КТП №64-3-9 оп. №3-оп. №7</t>
  </si>
  <si>
    <t>ВЛ 0,4 кВ Л-2 КТП №64-2-36 - оп. №12</t>
  </si>
  <si>
    <t>ВЛ 0,4 кВ Л-5 КТП №64-2-36 оп. №11/5 - оп. №11/7</t>
  </si>
  <si>
    <t>ВЛ 0,4 кВ Л-1 СТП №135-2-43 - оп. №12</t>
  </si>
  <si>
    <t>ВЛ-0,4 кВ Л-1 КТП №88-1-11 - оп. № 10</t>
  </si>
  <si>
    <t>ВЛ-0,4 кВ Л-2 КТП №88-1-11 - оп. № 3</t>
  </si>
  <si>
    <t>ВЛ-0,4 кВ Л-1 СТП № 42-10-20 - оп. № 1</t>
  </si>
  <si>
    <t>ВЛ 0,4 кВ Л-2 СТП №75-6-62 оп. №2/1 - оп. №2/1/1</t>
  </si>
  <si>
    <t>ВЛ 0,4 кВ оп № 7/6 Л2 (ВЛ 04кВ 67-6-3) - оп № 7/6/1</t>
  </si>
  <si>
    <t>ВЛ 0,4 кВ Л2 КТП № 32-2-10 - оп № 6</t>
  </si>
  <si>
    <t>ВЛ 0,4 кВ Л-1  КТП № 94-6-46 - оп. № 1</t>
  </si>
  <si>
    <t>ВЛ 0,4 кВ Л-2  КТП № 94-6-46 - оп. № 1</t>
  </si>
  <si>
    <t>ВЛ 0,4 кВ Л-3 КСТП №64-6-47 оп. №9 - оп. №9/4</t>
  </si>
  <si>
    <t>ВЛ 0,4 кВ Л-3 КСТП №64-6-47 оп. №12 - оп. №12/4</t>
  </si>
  <si>
    <t>ВЛ-0,4 кВ Л-1 СТП №136-1-8 - оп. № 6</t>
  </si>
  <si>
    <t>ВЛ 0,4 кВ Л-1 КТП №130-1-6 оп. №6 - оп. №6/6</t>
  </si>
  <si>
    <t>ВЛ 0,4 кВ Л-1 КТП №130-1-6 оп. №9 - оп. №9/5</t>
  </si>
  <si>
    <t>ВЛ 0,4 кВ Л1 КТП 75-4-8 от оп.5/4 - оп.5/21</t>
  </si>
  <si>
    <t>ВЛ 0,4 кВ Л-1 КТП №87-6-32 оп. №7 - оп. №15</t>
  </si>
  <si>
    <t>ВЛ-0,4 кВ Л-3 КСТП №78-5-37 - оп. № 15</t>
  </si>
  <si>
    <t>ВЛ-0,4 кВ Л-2 ТП 86-3-4 оп. №1 - оп. №1/6</t>
  </si>
  <si>
    <t>ВЛ 0,4 кВ Л-1 СТП № 134-2-119 - оп. №1</t>
  </si>
  <si>
    <t>ВЛ-0,4 кВ Л-4 ТП 75-6-33 оп.18 - оп.18/4.</t>
  </si>
  <si>
    <t>ВЛ-0,4 кВ Л-9 ТП 754 оп. 13/1 - оп.13/1/2</t>
  </si>
  <si>
    <t>ВЛ 0,4кВ Л3 СТП 3-24-06 – оп.10</t>
  </si>
  <si>
    <t>ВЛ 0,4 кВ Л1 СТП № 1-3-18 - оп № 1</t>
  </si>
  <si>
    <t>ВЛ 0,4 кВ Л1 СТП № 8-14-54 - оп № 1</t>
  </si>
  <si>
    <t>ВЛ 0,4 кВ Л5 КТП № 1-04-5 - оп № 3</t>
  </si>
  <si>
    <t>ВЛ 0,4 кВ Л6 КТП № 1-04-5 - оп № 3</t>
  </si>
  <si>
    <t>ВЛ 0,4 кВ Л-2 СТП №78-5-42- оп. №14</t>
  </si>
  <si>
    <t>ВЛ 0,4 кВ Л-3 КТП №135-2-44 оп. №7 - оп. №7/7</t>
  </si>
  <si>
    <t>ВЛ 0,4 кВ Л-4 КТП №135-2-44 оп. №13 - оп. №13/4</t>
  </si>
  <si>
    <t>ВЛ 0,4 кВ Л-5 КТП №135-2-44 - оп. №22</t>
  </si>
  <si>
    <t>ВЛ 0,4 кВ Л1 СТП № 8-9-37 - оп № 8</t>
  </si>
  <si>
    <t>ВЛ 0,4 кВ Л3 от КТП 62-8-14 - оп.5</t>
  </si>
  <si>
    <t>ВЛ-0,4 кВ Л-1 СТП №45-10-48 - ЩР №1</t>
  </si>
  <si>
    <t>ВЛ 0,4 кВ Л1 СТП №105-7-48 - оп. №11</t>
  </si>
  <si>
    <t>ВЛ-0,4 кВ Л-1 КТП №94-2-7 оп. №15А/4 - оп. №15А/7</t>
  </si>
  <si>
    <t>ВЛ-0,4 кВ Л-2 КТП №94-2-8 оп. №13 - оп. №13/1</t>
  </si>
  <si>
    <t>ВЛ 0,4 кВ Л1 от КТП 10/0,4кВ №15-21-110К - оп.1</t>
  </si>
  <si>
    <t>ВЛ 0,4 кВ Л-1 КТП №134-2-84 оп. №11 - оп. №16</t>
  </si>
  <si>
    <t>ВЛ 0,4 кВ Л-1 КТП №134-2-84 оп. №4 - оп. №4/6А</t>
  </si>
  <si>
    <t>ВЛ 0,4 кВ Л-3 КТП №134-2-84 оп. №1/4 - оп. №1/4/6А</t>
  </si>
  <si>
    <t>ВЛ 0,4 кВ Л-3 КТП №134-2-84 оп. №1/4/3 - оп. №1/4/3/8</t>
  </si>
  <si>
    <t>ВЛ 0,4 кВ Л-3 КТП №134-2-84 оп. №8 - оп. №17</t>
  </si>
  <si>
    <t>ВЛ 0,4 кВ Л-3 КТП №134-2-84 оп. №10 - оп. №10/8</t>
  </si>
  <si>
    <t>ВЛ-0,4 кВ Л-1 ТП №42-8-16 оп. №4 - оп. №4А/3</t>
  </si>
  <si>
    <t>ВЛ-0,4 кВ Л-2 ТП №42-8-16 оп. №3А/4 - оп. №3А/13</t>
  </si>
  <si>
    <t>ВЛ-0,4 кВ Л-4 ТП №42-8-16 оп. №5 - оп. №12</t>
  </si>
  <si>
    <t>ВЛ-0,4 кВ Л-4 КТП №135-3-7 – оп. №8</t>
  </si>
  <si>
    <t>ВЛ-0,4 кВ Л-3 КТП №135-3-5 оп. №7 – оп. №11</t>
  </si>
  <si>
    <t>ВЛ 0,4 кВ Л1 СТП № 83-02-1  – оп.№1</t>
  </si>
  <si>
    <t>ВЛ 0,4 кВ Л1 СТП № 83-03-1 – оп.№1</t>
  </si>
  <si>
    <t>ВЛ 0,4 кВ Л 3 ТП 347 оп. 3/5/7 – оп. 3/5/19</t>
  </si>
  <si>
    <t>ВЛ 0,4 кВ Л 3 ТП 347 оп. 3/5/16 – оп. 3/5/16/1</t>
  </si>
  <si>
    <t>ВЛ-0,4 кВ Л1 СТП №86-3-10 - ЩУ№1 Л1</t>
  </si>
  <si>
    <t>ВЛ-0,4 кВ Л-3 КТП №86-5-4 - ЩУ№1Л3</t>
  </si>
  <si>
    <t>ВЛ 0,4 кВ Л1 СТП № 19-11-8 - оп № 1</t>
  </si>
  <si>
    <t>ВЛ 0,4кВ оп.№4 (ВЛ 0,4 кВ Л1 от КТП 74-6-5 д. Карловка)-оп №5</t>
  </si>
  <si>
    <t>ВЛ-0,4 кВ Л-2 КТП №42-10-25 – оп. №1</t>
  </si>
  <si>
    <t>ВЛ-0,4кВ Л-1 КТП №63-8-48 оп. №33/3 – оп. №33/5</t>
  </si>
  <si>
    <t>ВЛ-0,4 кВ Л-4 КТП №45-7-74 оп. №5 - оп. №7</t>
  </si>
  <si>
    <t>ВЛ 0,4 кВ Л1 СТП № 8-9-38 - оп № 21</t>
  </si>
  <si>
    <t>ВЛ 0,4 кВ Л1 КТП № 8-36-22 - оп № 2/16</t>
  </si>
  <si>
    <t>ВЛ-0,4 кВ Л-1 СТП №105-6-49 - оп.№8</t>
  </si>
  <si>
    <t>ВЛ-0,4 кВ Л-2 СТП №105-6-49 - оп.№5</t>
  </si>
  <si>
    <t>ВЛ 0,4кВ оп.№4 (ВЛ 0,4кВ Л6 КТП 52-3-9 - оп.19)-оп №4/3</t>
  </si>
  <si>
    <t>ВЛ 0,4 кВ Л-1 СТП №127-05-25 - оп. №1</t>
  </si>
  <si>
    <t>ВЛ 0,4 кВ Л-1 СТП №63-8-70 - оп. №3</t>
  </si>
  <si>
    <t>ВЛ 0,4 кВ Л-3 КТП №3206 оп. №5 - оп. №13</t>
  </si>
  <si>
    <t>ВЛ-0,4 кВ Л-2 КТП №134-2-94 оп. №4/2 - оп. №4/4</t>
  </si>
  <si>
    <t>ВЛ-0,4 кВ Л-3 КТП №134-2-94 - оп. №7</t>
  </si>
  <si>
    <t>ВЛ 0,4 кВ Л-1 СТП №135-3-15 - оп. №6</t>
  </si>
  <si>
    <t>ВЛ 0,4 кВ Л4 КТП № 56-3-1 - оп № 10</t>
  </si>
  <si>
    <t>ВЛ 0,4 кВ Л-1 СТП № 121-03-114 - оп. № 12</t>
  </si>
  <si>
    <t>ВЛ 0,4кВ Л1 СТП №37-13-79 - оп. №1</t>
  </si>
  <si>
    <t xml:space="preserve">ВЛ 0.4 кВ Л2 оп18 (ВЛ 0.4 кВ; 1.494 км от СКТП №549) - оп18-2
</t>
  </si>
  <si>
    <t>ВЛ-0,4 кВ Л-1 КТП №134-2-64 оп. №2 - оп. №2/1</t>
  </si>
  <si>
    <t>ВЛ-0,4 кВ Л-1 КТП №134-2-64 оп. №3 - оп. №3/1</t>
  </si>
  <si>
    <t>ВЛ-0,4 кВ Л-2 КТП №134-2-64 оп. №5А/4 - оп. №5А/13</t>
  </si>
  <si>
    <t>ВЛ-0,4 кВ Л-2 КТП №85-1-10 оп. №16 - оп. №16/1/3</t>
  </si>
  <si>
    <t>ВЛ-0,4 кВ Л-2 КТП №85-1-10 оп. №18/2 – оп. №18/5</t>
  </si>
  <si>
    <t>ВЛ-0,4 кВ Л-5 КТП №75-6-33 оп. №11/3 - оп. №11/3/7</t>
  </si>
  <si>
    <t>ВЛ-0,4 кВ Л-5 КТП №75-6-33 оп. №11/3/5 – оп. №11/3/5/2</t>
  </si>
  <si>
    <t>ВЛ-0,4 кВ Л-2 КТП №133-8-18 оп. №14 – №20</t>
  </si>
  <si>
    <t xml:space="preserve">ВЛ 0,4 кВ Л1 СТП 11-31-18 </t>
  </si>
  <si>
    <t>ВЛ 0,4кВ Л1  ТП 57-1-15 оп. №24 – оп. №25</t>
  </si>
  <si>
    <t>ВЛ 0,4кВ Л1  КТП 59-3-15  - оп. №11</t>
  </si>
  <si>
    <t>ВЛ 0,4кВ Л1 КТП № 56-7-5 – оп. №2</t>
  </si>
  <si>
    <t>ВЛ 0,4кВ Л1 КТП № 72-1-8 – оп. №4</t>
  </si>
  <si>
    <t>ВЛ 0,4кВ Л1 СТП 4-17-01 – оп.1</t>
  </si>
  <si>
    <t>ВЛ-0,4кВ Л-1 КТП №94-1-1 -оп.№1</t>
  </si>
  <si>
    <t>ВЛ-0,4кВ Л-2 КТП №94-1-1 -оп.№14</t>
  </si>
  <si>
    <t>ВЛ-0,4кВ Л-3 КТП №94-1-1 -оп.№19</t>
  </si>
  <si>
    <t>ВЛ 0,4 кВ оп № 9 (ВЛ0,4кВ Л1 КТП№20-8-13) - оп № 9/1</t>
  </si>
  <si>
    <t>ВЛ 0,4 кВ оп № 6/6 (ВЛ0,4кВ Л3 КТП№20-8-17) - оп № 6/10</t>
  </si>
  <si>
    <t>ВЛ 0,4 кВ Л-1 СТП № 87-3-71 – оп.3</t>
  </si>
  <si>
    <t>ВЛ 0,4кВ Л1 СТП 1-19-21 – оп.1</t>
  </si>
  <si>
    <t>ВЛ 0,4кВ Л1 СТП 1-19-22 – оп.11</t>
  </si>
  <si>
    <t>ВЛ-0,4кВ Л-2 КТП №40-11-15 - оп. №15</t>
  </si>
  <si>
    <t>ВЛ 0,4кВ Л-1 КТП №139-17-15 – оп. №5</t>
  </si>
  <si>
    <t>ВЛ 0,4кВ Л-2 КТП №139-17-15 – оп. №11</t>
  </si>
  <si>
    <t>ВЛ 0,4кВ Л-3 КТП №139-17-15 – оп. №8</t>
  </si>
  <si>
    <t>ВЛ 0,4кВ Л-4 КТП №139-17-15 – оп. №13</t>
  </si>
  <si>
    <t>ВЛ 0,4кВ Л-5 КТП №139-17-15 – оп. №15</t>
  </si>
  <si>
    <t>ВЛ 0,4кВ Л-1 КТП №139-17-18 – оп. №18</t>
  </si>
  <si>
    <t>ВЛ 0,4кВ Л-2 КТП №139-17-18 – оп. №12</t>
  </si>
  <si>
    <t>ВЛ 0,4кВ Л-3 КТП №139-17-18 – оп. №10</t>
  </si>
  <si>
    <t>ВЛ 0,4кВ Л-4 КТП №139-17-18 – оп. №13</t>
  </si>
  <si>
    <t>ВЛ 0,4кВ Л-5 КТП №139-17-18 – оп. №18</t>
  </si>
  <si>
    <t>ВЛ 0,4кВ Л-6 КТП №139-17-18 – оп. №15</t>
  </si>
  <si>
    <t>ВЛ 0,4кВ Л-1 КТП №139-17-19– оп. №19</t>
  </si>
  <si>
    <t>ВЛ 0,4кВ Л-2 КТП №139-17-19– оп. №12</t>
  </si>
  <si>
    <t>ВЛ 0,4кВ Л-3 КТП №139-17-19– оп. №9</t>
  </si>
  <si>
    <t>ВЛ 0,4кВ Л-3 КТП №139-17-16 – оп. №22</t>
  </si>
  <si>
    <t>ВЛ 0,4кВ Л-4 КТП №139-17-16 – оп. №25</t>
  </si>
  <si>
    <t>ВЛ 0,4кВ Л-4 КТП №139-17-1 – оп. №6</t>
  </si>
  <si>
    <t>КЛ 0,4 кВ Л-1 СТП №3347 - ЩР №3347-1-1</t>
  </si>
  <si>
    <t>ВЛ 0,4 кВ Л-1 КТП № 3276 - оп. 8</t>
  </si>
  <si>
    <t>ВЛ 0,4 кВ Л-2 КТП № 3276 – оп. 7</t>
  </si>
  <si>
    <t>ВЛ 0,4кВ Л6 КТП №134-1-25 - оп. №12</t>
  </si>
  <si>
    <t>ВЛ 0,4кВ Л3 оп.31  СКТП 1-24-1184 – оп.31/3</t>
  </si>
  <si>
    <t>ВЛ 0,4 кВ Л-1 ТП №221 - ЩР ООО Альфа"</t>
  </si>
  <si>
    <t>ВЛ 0,4кВ Л1 СТП 2-18-23 – оп.2</t>
  </si>
  <si>
    <t>ВЛ 0,4кВ Л1 СТП 3-24-07 – оп.4</t>
  </si>
  <si>
    <t>ВЛ-0,4 кВ Л-1 ТП №2026 оп. №3 - т/с №3/2</t>
  </si>
  <si>
    <t>ВЛ 0,4 кВ Л-1 ТП №34 ЩР №1-1- т/с №6</t>
  </si>
  <si>
    <t>ВЛ-0,4кВ Л-1 ТП 3041 ЩР 3041-5-1 - т/с.5</t>
  </si>
  <si>
    <t>ВЛ 0,4 кВ РЩ4-1 ТП №36 – ЩР (потреб.), ул. Гусарова, 20а</t>
  </si>
  <si>
    <t>ВЛ 0,4 кВ Л-1 ТП 297 оп.№5 – т/с№5/5</t>
  </si>
  <si>
    <t>ВЛ 0,4 кВ Л-1 ТП 297 оп.№5 – т/с№5/1/1</t>
  </si>
  <si>
    <t>ВЛ 0,4 кВ Л-1 ТП 297 оп.№6 – т/с№6/2</t>
  </si>
  <si>
    <t>ВЛ 0,4 кВ Л-1 ТП 297 оп.№6 – т/с№6/1/2</t>
  </si>
  <si>
    <t>ВЛ-0,4кВ Л-4 ЩР №4045-2-1/2-2 - т/с №2</t>
  </si>
  <si>
    <t>ВЛ-0,4 кВ Л-1 ТП 820 оп.6/3 – т/с.6/3/1</t>
  </si>
  <si>
    <t>ВЛ-0,4 кВ Л-1 ТП 2013 ЩР-1 – т/с.1/2</t>
  </si>
  <si>
    <t>ВЛ-0,4 кВ Л-1 ТП 1095 ЩР-0,4 кВ 1095-1 – ЩУ-0,4кВ 1095 -1-2</t>
  </si>
  <si>
    <t>ВЛ-0,4 кВ ТП №2023 ЩР №1 - т/с №2</t>
  </si>
  <si>
    <t>ВЛ-0,4 кВ ТП №2023 ЩР №1 - т/с №1</t>
  </si>
  <si>
    <t>ВЛ-0,4 кВ Л1 ТП 296 т/с.1/5/3 – т/с.1/5/6</t>
  </si>
  <si>
    <t>ВЛ-0,4 кВ Л1 ТП 296  т/с.1/5/4 – т/с.1/5/4/3</t>
  </si>
  <si>
    <t>ВЛ-0,4кВ Л-13 ТП №152 – т/с №5</t>
  </si>
  <si>
    <t>ВЛ 0,4 кВ Л-1 КТП №232 оп. №6 - Т/с №6/5</t>
  </si>
  <si>
    <t>ВЛ 0,4кВ Л1 ТП 29-29-14 - оп.4-4</t>
  </si>
  <si>
    <t>ВЛ 0,4 кВ Л13 от ТП 2-4-1 - оп.1</t>
  </si>
  <si>
    <t>ВЛ 0,4 кВ Л 1 ТП № 1143 – ЩР 1 Мира 105 Г стр. 1 бокс 5</t>
  </si>
  <si>
    <t>ВЛ 0,4 кВ Л4 оп.15 (ВЛ 0.4 кВ; 0.952 км от СКТП № 3004И) - оп.15-2</t>
  </si>
  <si>
    <t>ВЛ 0,4 кВ Л-2 КТП №8148 - оп. №17</t>
  </si>
  <si>
    <t xml:space="preserve">ВЛ 0,4кВ Л2 КТП №51-12-01 оп.23 - оп.24
</t>
  </si>
  <si>
    <t xml:space="preserve">ВЛ 0,4кВ Л2 КТП №51-12-542 оп.13 - оп.24
</t>
  </si>
  <si>
    <t xml:space="preserve">ВЛ 0,4кВ Л3 КТП №51-12-06 оп.5 - оп.6
</t>
  </si>
  <si>
    <t xml:space="preserve">ВЛ 0,4кВ Л4 КТП №51-12-2802 оп.48 - оп.49
</t>
  </si>
  <si>
    <t xml:space="preserve">ВЛ 0,4кВ Л5 КТП №51-12-2802 оп.5 - оп.5-1
</t>
  </si>
  <si>
    <t>ВЛ 0,4 кВ Л-1 СТП 130-1-52 – оп №2</t>
  </si>
  <si>
    <t>ВЛ 0,4 кВ Л-4 РП №5 оп. №3/3 - т/с №3/3/4</t>
  </si>
  <si>
    <t>ВЛ 0,4 кВ Л-2 КТП №456 оп. №1- оп. №1/1</t>
  </si>
  <si>
    <t>ВЛ 0,4 кВ Л-1 КТП №232 ЩР №1- т/с №2/1</t>
  </si>
  <si>
    <t>ВЛ 0,4 кВ Л-2 СТП №75-6-62 - оп. №4</t>
  </si>
  <si>
    <t>ВЛ 0,4 кВ Л-2 СТП №75-6-62 оп. №2 - оп. №2/3</t>
  </si>
  <si>
    <t>ВЛ 0,4 кВ Л 1 ТП 296 оп. 1/5/1 - ЩР 2 Красномосковская 64 А бокс 71</t>
  </si>
  <si>
    <t>ВЛ 0,4 кВ ТП №297 ЩР №5 - оп. №2</t>
  </si>
  <si>
    <t>ВЛ 0,4кВ Л2 КТП 29-29-15 - оп.3.2</t>
  </si>
  <si>
    <t>ВЛ 0,4 кВ Л-1 КТП №3274 оп. №1 - оп. №1/1</t>
  </si>
  <si>
    <t>ВЛ 0,4кВ Л4 оп.2/4 СКТП 3-16-03 – оп.2/4/1</t>
  </si>
  <si>
    <t>ВЛ 0,4кВ Л3 КМТП 3-16-07 – оп.11</t>
  </si>
  <si>
    <t>ВЛ 0,4кВ Л3 оп.8  КТП 2-18-05 – оп.9</t>
  </si>
  <si>
    <t xml:space="preserve">ВЛ 0,4кВ Л1 оп.25 КТП 2-27-2– оп.25/2 </t>
  </si>
  <si>
    <t>ВЛ 0,4 кВ Л-1 СТП №75-6-63 - оп. №8</t>
  </si>
  <si>
    <t>ВЛ 0,4 кВ Л-2 СТП №134-6-47 - оп. №2</t>
  </si>
  <si>
    <t>ВЛ 0,4кВ Л2 ТП 30-01-5 оп.№1   - оп № 15</t>
  </si>
  <si>
    <t>ВЛ 0,4 кВ Л-1 СТП №63-1-102 оп. №2 - оп. №2/1</t>
  </si>
  <si>
    <t>ВЛ 0,4кВ Л2 от оп.№1 ТП 20-13-7 - оп.№5</t>
  </si>
  <si>
    <t xml:space="preserve">ВЛ-0,4 кВ Л-2 КТП №130-2-17 оп №3/8 - оп.№3/8/2 </t>
  </si>
  <si>
    <t>ВЛ-0,4 кВ Л-2 КТП №130-2-17 оп. №3/16 - оп.№3/18</t>
  </si>
  <si>
    <t>ВЛ-0,4 кВ Л-3 КСТП №3288 - оп.№8</t>
  </si>
  <si>
    <t>ВЛ 0,4 кВ Л-2 СТП №140-10-56 - оп. №2</t>
  </si>
  <si>
    <t>ВЛ-0,4 кВ Л-1   ТП №1 оп. №8 - т/с. №13</t>
  </si>
  <si>
    <t>ВЛ-0,4 кВ Л-2 СТП №134-2-106 оп. №7 – оп. №9</t>
  </si>
  <si>
    <t>ВЛ 0,4 кВ Л-2 СТП №134-6-47 оп. №2 - оп. №5</t>
  </si>
  <si>
    <t>ВЛ 0,4 кВ Л-1 СТП №40-11-16 оп. №3 - оп. №3/9</t>
  </si>
  <si>
    <t>ВЛ 0,4 кВ Л-1 СТП №40-11-16 оп. №3/4 - т/с №3/4/3</t>
  </si>
  <si>
    <t>ВЛ-0,4 кВ Л-1 КСТП №130-2-28 оп. №11 - оп. №16</t>
  </si>
  <si>
    <t>ВЛ 0,4кВ Л2 оп.4  СКТП 3-10-3458 – оп.4/3</t>
  </si>
  <si>
    <t>ВЛ 0,4 кВ Л-2 ТП 857 оп. №9/4 - оп. №9/4/2</t>
  </si>
  <si>
    <t>ВЛ 0,4кВ Л1 СТП № 80-07-20 – оп.1</t>
  </si>
  <si>
    <t>ВЛ 0,4 кВ Л-1 СТП №78-5-32 оп. №4 - оп. №5</t>
  </si>
  <si>
    <t>ВЛ 0,4 кВ Л-1 ТП 297 оп.№3 – т/с№3/2</t>
  </si>
  <si>
    <t>ВЛ-0,4 кВ Л-1 КТП №135-2-20 оп. №7 - оп. №8</t>
  </si>
  <si>
    <t>ВЛ-0,4 кВ Л-2 КТП №135-2-20 оп. №10 - оп. №12</t>
  </si>
  <si>
    <t>ВЛ-0,4 кВ Л-1 КСТП №135-2-35 оп. №2 - оп. №3</t>
  </si>
  <si>
    <t>ВЛ-0,4кВ Л-1 КТП 94-5-12 - оп.2</t>
  </si>
  <si>
    <t>ВЛ-0,4 кВ Л-3 ТП 337 оп.4 – оп.8</t>
  </si>
  <si>
    <t>ВЛ-0,4кВ Л-2 КТП №86-4-24 оп. №12 - оп. №13</t>
  </si>
  <si>
    <t>ВЛ 0,4 кВ Л-1 КТП №63-2-7 - оп. №29</t>
  </si>
  <si>
    <t>ВЛ 0,4 кВ Л-1 СТП №24-08-1- оп. №1</t>
  </si>
  <si>
    <t>ВЛ 0,4 кВ Л-2 КТП №85-1-10 оп. №18 - оп. №18/1/1</t>
  </si>
  <si>
    <t>ВЛ 0,4 кВ Л16 КТП № 902 - оп № 4</t>
  </si>
  <si>
    <t>ВЛ-0,4 кВ Л-1 СТП №9226 - оп. №1</t>
  </si>
  <si>
    <t>ВЛ 0,4 кВ оп № 5 (ВЛ0,4кВ Л2 КТП№105) - ТКП к зданию № 2</t>
  </si>
  <si>
    <t>ВЛ-0,4 кВ Л-2 ТП №2037 оп. №2 - т/с №2/3</t>
  </si>
  <si>
    <t>ВЛ-0,4 кВ Л-2 ТП №2037 ЩР №1 ТП №2037 - т/с №5/2</t>
  </si>
  <si>
    <t>ВЛ-0,4кВ Л-2 ТП №2037 т/с №5/1 - т/с №5/1/1</t>
  </si>
  <si>
    <t>ВЛ 0,4 кВ Л1 СТП №45-03-15 – оп. №7</t>
  </si>
  <si>
    <t>ВЛ 0,4 кВ Л2 СТП №45-03-15 – оп. №10</t>
  </si>
  <si>
    <t>ВЛ 0,4кВ оп.№10 (ВЛ 0,4кВ Л5 КТП 19-21-5 - оп.16)-оп №10//8</t>
  </si>
  <si>
    <t>ВЛ-0,4 кВ Л-1 КТП №64-6-40 оп. №10 - оп. №12</t>
  </si>
  <si>
    <t>ВЛ-0,4 кВ Л-3 КТП №64-6-40 оп. №4/1 - оп. №4/2</t>
  </si>
  <si>
    <t>ВЛ-0,4 кВ Л-3 КТП №64-6-40 оп. №11 - оп. №15</t>
  </si>
  <si>
    <t>ВЛ-0,4 кВ Л-4 КТП №64-6-40 оп. №3 - оп. №3/1/4</t>
  </si>
  <si>
    <t>ВЛ 0,4 кВ Л-6 КТП №64-6-40 оп. №5 - оп. №5/10</t>
  </si>
  <si>
    <t>ВЛ 0,4 кВ Л-3 КТП №47-1-25 – оп. №8</t>
  </si>
  <si>
    <t>ВЛ 0.4 кВ Л4 оп 3 (ВЛ 0.4 кВ; 3.335 км от КТП № 1607) оп 7</t>
  </si>
  <si>
    <t>ВЛ-0,4 кВ Л-1 СТП №3346 - оп. №1</t>
  </si>
  <si>
    <t>ВЛ 0,4 кВ Л1 СТП 44-7-4 – оп. 1</t>
  </si>
  <si>
    <t>ВЛ 0,4 кВ Л-1 СТП №130-2-23 – оп. №1</t>
  </si>
  <si>
    <t>ВЛ 0,4 кВ Л-1 СТП №130-2-25 – оп. №9</t>
  </si>
  <si>
    <t>ВЛ-0,4 кВ Л-4 КТП №105-7-15 – оп. №5</t>
  </si>
  <si>
    <t>ВЛ 0,4 кВ Л-1 КТП № 802 оп. №5 - оп. №8</t>
  </si>
  <si>
    <t>ВЛ-0,4 кВ Л-1 СТП №135-2-45 - оп. №1</t>
  </si>
  <si>
    <t>ВЛ 0,4кВ Л1 КТП №861 оп. №4 - т/с № 4/3</t>
  </si>
  <si>
    <t>ВЛ-0,4кВ Л-1 СТП №133-10-12 – оп. №1</t>
  </si>
  <si>
    <t>ВЛ 0,4 кВ Л-10 ТП №713 оп. №4 - оп. №11</t>
  </si>
  <si>
    <t>ВЛ-0,4 кВ Л-1 КТП № 63-1-101 оп. №4 - оп. №4/2</t>
  </si>
  <si>
    <t>ВЛ 0,4 кВ оп № 13 (ВЛ0,4кВ Л3 КТП№31-9-29) - оп № 13/7</t>
  </si>
  <si>
    <t>ВЛ 0,4 кВ Л-1 СТП №47-4-75 – оп. №3</t>
  </si>
  <si>
    <t>ВЛ 0,4 кВ Л-2 СТП №8253 - оп. №6</t>
  </si>
  <si>
    <t>ВЛ-0,4кВ Л-1 КТП№135-3-7 оп.3/1/8/5 - оп.3/1/8/5/1</t>
  </si>
  <si>
    <t>ВЛ 0,4кВ Л-1 оп.№11- (ВЛ 0,4кВ от ТП 55-2-1 дл.3,8км) -оп.№ 11-5</t>
  </si>
  <si>
    <t>ВЛ 0,4кВ Л2 ТП № 51-1-2 оп. №3 – оп. №3/1</t>
  </si>
  <si>
    <t>ВЛ-0,4 кВ Л-1 СТП №37-14-32 – оп. №2</t>
  </si>
  <si>
    <t>ВЛ-0,4кВ Л-1 ТП №3045 ЩР-2 - ЩР-3</t>
  </si>
  <si>
    <t>ВЛ 0,4кВ Л-1 ТП №3045 ЩР-2 – т/с №4</t>
  </si>
  <si>
    <t>ВЛ 0,4кВ Л-1 ТП №3045 ЩР-2 т/с №2 – т/с №2/2</t>
  </si>
  <si>
    <t>ВЛ 0,4кВ Л-1 ТП №3045 ЩР-3 – ЩР-9</t>
  </si>
  <si>
    <t>ВЛ 0,4 кВ Л-1 ТП №3045 ЩР-9 - т/с №3</t>
  </si>
  <si>
    <t>ВЛ 0,4кВ Л-1 ТП №3045 ЩР-3 – ЩР-5</t>
  </si>
  <si>
    <t>ВЛ-0,4 кВ Л-1 ТП №3045 ЩР-4 т/с №3 – т/с №3/2</t>
  </si>
  <si>
    <t>ВЛ 0,4кВ Л-1 ТП №3045 ЩР-1 оп. №2 – ЩР-7</t>
  </si>
  <si>
    <t>ВЛ-0,4 кВ Л-3 СТП №130-1-41 оп. №3 - оп. №3-3-7</t>
  </si>
  <si>
    <t>ВЛ 0,4 кВ Л2 от ТП 20-13-7 оп.3 - оп.3-3</t>
  </si>
  <si>
    <t>ВЛ 0,4 кВ Л-1 СТП № 20-06-04- оп. 35/33</t>
  </si>
  <si>
    <t>ВЛ 0,4 кВ Л-1 ТП №878 - оп. №10</t>
  </si>
  <si>
    <t>КЛ-0,4кВ от ТП 582 оп. 4 – оп. 9</t>
  </si>
  <si>
    <t>ВЛ 0,4кВ Л2  КТП 9-08-01 – оп.14</t>
  </si>
  <si>
    <t>ВЛ 0,4 кВ Л-1 КТП № 87-3-6 оп.21А – оп.21А/2</t>
  </si>
  <si>
    <t>ВЛ 0,4 кВ Л-2 КТП № 64-7-6 оп. № 4 – оп. № 7</t>
  </si>
  <si>
    <t>ВЛ 0,4 кВ Л-3 КТП №64-2-36 - оп. №11</t>
  </si>
  <si>
    <t>ВЛ 0,4 кВ Л-4 КТП №64-2-36 - оп. №9</t>
  </si>
  <si>
    <t>ВЛ 0,4 кВ Л-5 КТП №64-2-36 - оп. №13</t>
  </si>
  <si>
    <t>ВЛ 0,4кВ Л1 СТП № 19-02-17 – оп.11</t>
  </si>
  <si>
    <t>ВЛ 0,4 кВ Л-1 СТП №63-1-110 оп. №1 - оп. №6</t>
  </si>
  <si>
    <t>ВЛ-0,4 кВ Л-2 СТП №136-1-8 - оп. № 4</t>
  </si>
  <si>
    <t>ВЛ 0,4 кВ Л-1 СТП №8320 - оп. №1</t>
  </si>
  <si>
    <t>ВЛ 0,4 кВ Л-3 КТП №85-1-39 - оп. №21</t>
  </si>
  <si>
    <t>ВЛ 0,4 кВ Л-4 КТП №85-1-39 - оп. №21</t>
  </si>
  <si>
    <t>ВЛ 0,4 кВ Л-1 СТП №78-5-42- оп. №9</t>
  </si>
  <si>
    <t>ВЛ 0,4 кВ Л-1 КТП №135-2-44 - оп. №21</t>
  </si>
  <si>
    <t>ВЛ 0,4 кВ Л-2 КТП №135-2-44 - оп. №25</t>
  </si>
  <si>
    <t>ВЛ 0,4 кВ Л-3 КТП №135-2-44 - оп. №14</t>
  </si>
  <si>
    <t>ВЛ 0,4 кВ Л-4 КТП №135-2-44 - оп. №18</t>
  </si>
  <si>
    <t>ВЛ 0,4 кВ Л-1 ТП 297 ЩР№3 - т/с№1/1</t>
  </si>
  <si>
    <t>ВЛ 0,4 кВ Л-1 ТП 297 оп.№4 - оп.№6</t>
  </si>
  <si>
    <t>ВЛ-0,4кВ Л-1 СТП №37-13-72 оп. №1 – оп. №1/7</t>
  </si>
  <si>
    <t>ВЛ-0,4 кВ Л-1 КСТП №140-10-68 оп. №4 – оп. №10</t>
  </si>
  <si>
    <t>ВЛ-0,4 кВ Л-1 СТП №149с – оп. №1</t>
  </si>
  <si>
    <t>ВЛ-0,4 кВ Л-1 КТП №35-3-35 оп. №2 - оп. №2/9</t>
  </si>
  <si>
    <t>ВЛ 0,4 кВ Л1 СТП № 20-8-5 - оп № 6</t>
  </si>
  <si>
    <t>ВЛ 0,4 кВ Л2 СТП № 20-8-5 - оп № 6</t>
  </si>
  <si>
    <t>ВЛ 0,4 кВ Л3 СТП № 20-8-5 - оп № 9</t>
  </si>
  <si>
    <t>ВЛ-0,4 кВ Л-1 СТП №45-7-79 - оп.№9</t>
  </si>
  <si>
    <t>ВЛ-0,4 кВ Л-1 КТП №9165 оп. №8 – оп. №8/6</t>
  </si>
  <si>
    <t>ВЛ-10 кВ ф.130-1 оп. №92/32/1А - СТП №130-1-58</t>
  </si>
  <si>
    <t>ВЛ 0,4 кВ Л-1 СТП 130-1-58 - оп. №7</t>
  </si>
  <si>
    <t>ВЛ-0,4 кВ Л-1 КТП №139-17-16 - оп. №9</t>
  </si>
  <si>
    <t>ВЛ-0,4 кВ Л-2 КТП №139-17-16 - оп. №19</t>
  </si>
  <si>
    <t>ВЛ 0,4 кВ Л-2 ТП №3212 оп. №10/3/8- оп. №10/3/10</t>
  </si>
  <si>
    <t>ВЛ-0,4 кВ Л-1 КТП №8098 оп. №23 – оп. №29</t>
  </si>
  <si>
    <t>ВЛ 0,4 кВ Л-3 КТП №42-8-18 оп. №5 - оп. №5/12</t>
  </si>
  <si>
    <t>ВЛ 0,4кВ Л1 СТП №139-17-15 – оп. №13</t>
  </si>
  <si>
    <t>ВЛ 0,4кВ Л2 СТП №139-17-15 – оп. №5</t>
  </si>
  <si>
    <t>ВЛ 0,4 кВ Л-3 КТП №821- оп. №4</t>
  </si>
  <si>
    <t>ВЛ 0,4 кВ Л1 СТП №94-6-51 - оп. №2</t>
  </si>
  <si>
    <t>ВЛ 0,4 кВ Л-6 КТП №64-6-40 - оп. №13</t>
  </si>
  <si>
    <t>ВЛ-0,4 кВ Л-1 КТП №42-10-25 – оп. №9</t>
  </si>
  <si>
    <t>ВЛ 0,4 Л1 кВ КТП 41-08-02 от оп. №1 до оп. № 5</t>
  </si>
  <si>
    <t>ВЛ 0,4 Л2 кВ КТП 41-08-02 от оп. №1 до оп. № 17</t>
  </si>
  <si>
    <t>ВЛ-0,4 кВ Л-1 КТП №139-17-17 - оп. №15</t>
  </si>
  <si>
    <t>ВЛ-0,4 кВ Л-1 КТП №139-17-17 оп. №9 - оп. №9-7</t>
  </si>
  <si>
    <t>ВЛ-0,4 кВ Л-2 КТП №139-17-17 – оп. №15</t>
  </si>
  <si>
    <t>ВЛ-0,4 кВ Л-2 КТП №139-17-17 оп. №9 – оп. №9-7</t>
  </si>
  <si>
    <t>ВЛ-0,4 кВ Л-3 КТП №139-17-17 – оп. №17</t>
  </si>
  <si>
    <t>ВЛ 0,4 кВ Л-3 КТП №140-10-33 - оп. №10</t>
  </si>
  <si>
    <t>ВЛ-0,4 кВ Л-2 ТП №3055 - оп. № 4</t>
  </si>
  <si>
    <t>ВЛ 0,4 кВ Л-1 КТП №64-5-12 - оп. №15</t>
  </si>
  <si>
    <t>ВЛ 0,4 кВ Л-1 КТП №64-5-12 оп. №9 - оп. №9/2</t>
  </si>
  <si>
    <t>ВЛ 0,4 кВ Л-1 КТП №64-5-12 оп. №13 - оп. №13/2</t>
  </si>
  <si>
    <t>ВЛ 0,4 кВ Л-2 КТП №64-5-12 - оп. №15</t>
  </si>
  <si>
    <t>ВЛ 0,4 кВ Л-1 КТП №64-5-13 - оп. №17</t>
  </si>
  <si>
    <t>ВЛ 0,4 кВ Л-2 КТП №64-5-13 - оп. №10</t>
  </si>
  <si>
    <t>ВЛ 0,4 кВ Л-2 КТП №64-5-13 оп. №2 - оп. №2/5</t>
  </si>
  <si>
    <t>ВЛ 0,4 кВ Л-3 КТП №64-5-13 - оп. №17</t>
  </si>
  <si>
    <t>ВЛ 0,4 кВ Л-4 КТП №64-5-13 - оп. №10</t>
  </si>
  <si>
    <t>ВЛ 0,4 кВ Л-5 КТП №64-5-13 - оп. №11</t>
  </si>
  <si>
    <t>ВЛ 0,4 кВ Л-5 КТП №64-5-13 оп. №5 - оп. №5/2</t>
  </si>
  <si>
    <t>ВЛ 0,4 кВ Л-1 КТП №130-1-45 оп. №7А – оп. №7А/2</t>
  </si>
  <si>
    <t>ВЛ-0,4 кВ Л-2 КСТП №130-1-33 оп. №9 - оп. №11</t>
  </si>
  <si>
    <t>ВЛ 0,4 кВ Л-1 КТП №121-03-106 - оп. №9</t>
  </si>
  <si>
    <t>ВЛ 0,4 кВ Л-2 КТП №121-03-106 - оп. №9</t>
  </si>
  <si>
    <t>ВЛ 0,4 кВ Л-3 КТП №121-03-106 - оп. №7</t>
  </si>
  <si>
    <t>ВЛ 0,4 кВ Л-2 СТП №47-4-75 – оп. №3</t>
  </si>
  <si>
    <t>ВЛ 0,4 кВ Л-2 КСТП №64-7-8 – оп. №8</t>
  </si>
  <si>
    <t>ВЛ 0,4 кВ Л-3 КТП № 134-2-66 – оп. № 7</t>
  </si>
  <si>
    <t>ВЛ 0,4 кВ Л-1 СТП 63-8-60 – оп.7</t>
  </si>
  <si>
    <t>ВЛ-0,4 кВ Л-1 КТП №134-2-72 оп. №5 - оп. №5/12.</t>
  </si>
  <si>
    <t>ВЛ 0,4 кВ Л-1 КТП №86-3-9 – оп.6</t>
  </si>
  <si>
    <t>ВЛ 0,4 кВ Л1 КТП 6-21-3 - оп.10</t>
  </si>
  <si>
    <t>ВЛ 0,4 кВ Л2 (ВЛ 10кВ ф.6-21 дл.2.955км) - оп.12</t>
  </si>
  <si>
    <t>ВЛ 0,4кВ Л3 КТП 83-15-29 - оп.7</t>
  </si>
  <si>
    <t>ВЛ 0,4 кВ Л-2 КСТП 8289 оп. 3 - оп. 6</t>
  </si>
  <si>
    <t>ВЛ 0,4 кВ Л-3 КТП №133-8-14 - оп. №11</t>
  </si>
  <si>
    <t>ВЛ 0,4 кВ Л-5 ТП №111с - ЩР №1</t>
  </si>
  <si>
    <t>ВЛ-0,4 кВ Л4 ТП 27-8-4В - ЭлектроАЗС АЗС-62</t>
  </si>
  <si>
    <t>ВЛ 0,4 кВ Л-1 КТП №105-6-43 - оп. №4</t>
  </si>
  <si>
    <t>ВЛ 6кВ ф.46-23 оп. №9 – СТП № 46-23-4</t>
  </si>
  <si>
    <t>ВЛ 6кВ ф.46-22 оп. №59 – СТП № 46-22-3А</t>
  </si>
  <si>
    <t>ВЛ 10 кВ оп № 35 (ВЛ 10кВ 22-6) - СТП № 22-6-12</t>
  </si>
  <si>
    <t>ВЛ 10кВ оп № 176/26 (ВЛ 10кВ 36-3) - СТП № 36-3-4</t>
  </si>
  <si>
    <t>ВЛ-6кВ,Ф.105-1  ПС № 105"Овсянка" - оп. № 99</t>
  </si>
  <si>
    <t>ВЛ-6 кВ ф. 105-10 оп. №118 – оп. №127</t>
  </si>
  <si>
    <t>1.1.2.3.2.1.1</t>
  </si>
  <si>
    <t>ВЛ 10 кВ ф. 33-07 от оп. № 589  до КТП 33-07-02</t>
  </si>
  <si>
    <t>ВЛ 10кВ ф.1-14 оп. №235/10 – СТП № 1-14-22</t>
  </si>
  <si>
    <t>ВЛ 10кВ оп.113 (ВЛ 10 кВ; 13.152 км Ф.4-15 до КТП № 2449) – оп.113/2</t>
  </si>
  <si>
    <t>ВЛ 6 кВ ф.Причал оп. №2 - оп. №2/1/1</t>
  </si>
  <si>
    <t>ВЛ 10 кВ оп.235 (ВЛ 10 кВ; 6.83 км Ф.6-07) оп. 235/8</t>
  </si>
  <si>
    <t>ВЛ 10кВ оп.26 (ВЛ 10 кВ; 32.198 км Ф.3-19) – оп.26/1</t>
  </si>
  <si>
    <t>ВЛ 10кВ оп.13/1/3 (ВЛ 10 кВ;5.956км Ф.35-04 оп1-Р24;оп1-ТП175;оп11-СР846;оп13-13/40;до ТП1737;до ТП1038;до ТП182;до ТП180)-оп.13/1/3/1</t>
  </si>
  <si>
    <t>ВЛ 10 кВ оп.99/5 (ВЛ 10 кВ; 1.515 км Ф.31-23 до КТП № 1054)-оп.99/5/11</t>
  </si>
  <si>
    <t>ВЛ 10 кВ ф. 130-1 оп. 84 - СТП 130-1-52</t>
  </si>
  <si>
    <t>ВЛ 6 кВ ф.42-8 оп. №35А/1 – КТП №42-8-39</t>
  </si>
  <si>
    <t>ВЛ 10кВ оп.186 (ВЛ 10 кВ; 5.083 км Ф.3-24) – оп.186/7</t>
  </si>
  <si>
    <t>ВЛ 10кВ  ф.1-06 оп.№53/2 – оп.№53/2/1</t>
  </si>
  <si>
    <t>ВЛ 10кВ ф.33-09 оп.№231- оп.№231/1</t>
  </si>
  <si>
    <t>ВЛ 6 кВ ф. 1-33 оп. 14 – оп. 14А</t>
  </si>
  <si>
    <t>ВЛ 6 кВ ф.1-33 оп.14 – СТП № 3342</t>
  </si>
  <si>
    <t>ВЛ 10кВ ф.48-03  оп. № 121 - оп.№121/1</t>
  </si>
  <si>
    <t>ВЛ 10кВ оп.6 (ВЛ 10кВ; 12.12км Ф.15-09) - оп.6/8</t>
  </si>
  <si>
    <t>ВЛ 10кВ оп.№38/2 (ЛЭП 10кВ ф.50-3 дл.6.1км)-оп.№38/2/3</t>
  </si>
  <si>
    <t>ВЛ 10кВ ф.19-02 оп. №6.176 – СТП № 19-02-17</t>
  </si>
  <si>
    <t>ВЛ-10 кВ ф. 45-7 оп. №44А - СТП №45-7-76</t>
  </si>
  <si>
    <t>ВЛ-10 кВ ф. 45-7 оп. №47 - СТП №45-7-77</t>
  </si>
  <si>
    <t>ВЛ 6 кВ ф. 7-22 оп. №51 - СТП №9154</t>
  </si>
  <si>
    <t>ВЛ-10 кВ Ф.44-5 оп. №32А/7 - СТП №44-5-14</t>
  </si>
  <si>
    <t>ВЛ 10кВ ф.134-2 оп.№121-СТП №134-2-119</t>
  </si>
  <si>
    <t>ВЛ 10кВ оп.109 (ВЛ 10 кВ; 32.14 км Ф.1-19) – оп.109/21</t>
  </si>
  <si>
    <t>ВЛ 10кВ ф.80-07 оп. № 333 – оп.333/14</t>
  </si>
  <si>
    <t>ВЛ 10 кВ оп № 6/20/3 (ВЛ 10кВ 1-3) - СТП № 1-3-18</t>
  </si>
  <si>
    <t>ВЛ 10 кВ оп № 84/17 (ВЛ 10кВ 8-14) - СТП № 8-14-54</t>
  </si>
  <si>
    <t>ВЛ 10 кВ оп № 42/1/4 (ВЛ 10кВ 21-6) - оп № 42/1/4/7</t>
  </si>
  <si>
    <t>ВЛ 10 кВ оп № 77/1 (ВЛ 10кВ 8-9) - СТП № 8-9-37</t>
  </si>
  <si>
    <t>ВЛ 10кВ оп.28 (ВЛ 10кВ; 9.992км Ф 51-01) - оп.28-2</t>
  </si>
  <si>
    <t>ВЛ 10 кВ ф. 144-28 оп. №19 - оп. №19/2</t>
  </si>
  <si>
    <t>ВЛ 10 кВ ф. 144-28 оп. №22 - оп. №22/1</t>
  </si>
  <si>
    <t>ВЛ-6 кВ ф.105-7 оп №7 - СТП №105-7-48</t>
  </si>
  <si>
    <t>ВЛ 10 кВ оп № 29 (ВЛ 10кВ 20-8) - СТП № 20-8-5</t>
  </si>
  <si>
    <t>ВЛ 10 кВ оп.179 (ВЛ 10 кВ; 7.045 км Ф.6-12) 179/4</t>
  </si>
  <si>
    <t>ВЛ 10кВ ф.23-17 оп.№26 – оп.26/1</t>
  </si>
  <si>
    <t>ВЛ 10кВ оп.88а (ВЛ 10 кВ; 10.435 км Ф.15-21) - оп.88а/1</t>
  </si>
  <si>
    <t>ВЛ 6 кВ ф.83-02 оп. № 5 – оп. №5/1</t>
  </si>
  <si>
    <t>ВЛ 6 кВ ф.83-03 оп. № 2 – оп. №2/5</t>
  </si>
  <si>
    <t>ВЛ 10кВ оп.35 (ВЛ 10 кВ; 4.745 км Ф.36-10 до Р-717)-оп.35/2</t>
  </si>
  <si>
    <t>ВЛ 10 кВ ф. 24-08 оп. №4 - СТП №24-08-1</t>
  </si>
  <si>
    <t>ВЛ-10 кВ ф.64-6 оп. №23/45/6 – оп. №23/45/6/1</t>
  </si>
  <si>
    <t>ВЛ-10 кВ ф. 64-6 оп. №23/45/6 – оп. №23/45/6/1А</t>
  </si>
  <si>
    <t>ВЛ-10 кВ оп№5/3 (ВЛ-10 кВ ф №5-13) - оп №5/3/1</t>
  </si>
  <si>
    <t>ВЛ-10 кВ ф.207-41 оп. №14А - СТП №9226</t>
  </si>
  <si>
    <t>ВЛ-10 кВ ф.24-01 оп. №22 - оп. №22/2</t>
  </si>
  <si>
    <t>ВЛ 10кВ ф.47-4 оп. №152/49 - оп. №152/49/1</t>
  </si>
  <si>
    <t>ВЛ 10 кВ ф. 45-03 оп. №280 – СТП №45-03-15</t>
  </si>
  <si>
    <t>ВЛ 10кВ оп.№15 (ВЛ 10кВ ф.19-22"Козулька-Кедровый"дл.15.45км)-оп №15/1</t>
  </si>
  <si>
    <t>ВЛ 10кВ оп.№6//19(ВЛ 10кВ ф.10-13 оп.6 – оп.6//31)-оп.№6//19/1</t>
  </si>
  <si>
    <t>ВЛ-6 кВ ф.1-33 оп. №13 – СТП №3346</t>
  </si>
  <si>
    <t>ВЛ 10 кВ оп № 104/31 (ВЛ 10кВ 8-9) - СТП № 8-9-38</t>
  </si>
  <si>
    <t>ВЛ 10 кВ оп № 12/30 (ВЛ 10кВ 8-36) - оп № 12/30/29</t>
  </si>
  <si>
    <t>ВЛ 10 кВ ф. 130-2 оп. №84/33 – СТП №130-2-25</t>
  </si>
  <si>
    <t>ВЛ-10 кВ ф. 64-8 оп. №60/7/6 – КТП №64-8-44</t>
  </si>
  <si>
    <t>ВЛ 10 кВ ф. 127-05 оп. №35/15 - СТП №127-05-25</t>
  </si>
  <si>
    <t>ВЛ 10 кВ ф. 32-14 от оп. №222 до оп. № 222/23</t>
  </si>
  <si>
    <t>ВЛ-6 кВ ф. 105-7 оп. №66А/7 – КТП №105-7-15</t>
  </si>
  <si>
    <t>ВЛ-10кВ ф.135-2 оп. №12А/6 - СТП №135-2-45</t>
  </si>
  <si>
    <t>ВЛ 10 кВ ф. 64-5 оп. №23/20 - КТП №64-5-12</t>
  </si>
  <si>
    <t>ВЛ-10кВ ф. 133-10 оп. №27А/27 – 
оп. №27А/27/1</t>
  </si>
  <si>
    <t>ВЛ-10кВ ф. 133-10 оп. №27А/27/2 – СТП №133-10-12</t>
  </si>
  <si>
    <t>ВЛ 6кВ ф.102-8 оп. №18Б - оп. №18Б/2</t>
  </si>
  <si>
    <t>ВЛ 10 кВ ф. 121-03 оп. № 174/13 - СТП № 121-03-114</t>
  </si>
  <si>
    <t>ВЛ 10кВ оп.17 (ВЛ 10 кВ; 32.198 км Ф.3-19) – оп.17/1</t>
  </si>
  <si>
    <t>ВЛ 10кВ оп.280 (ВЛ 10 кВ; 32.198 км Ф.3-19) – оп.280/2</t>
  </si>
  <si>
    <t>ВЛ 10кВ ф. 53-4 оп. №335/16/5 – оп. 335/16/11</t>
  </si>
  <si>
    <t>ВЛ 6кВ ф.37-13 оп. №177/13 – СТП №37-13-79</t>
  </si>
  <si>
    <t>ВЛ 10 кВ ф. 121-18 оп. 49/19 – КТП № 3276</t>
  </si>
  <si>
    <t>ВЛ 10кВ оп.20 (ВЛ 10 кВ; 2.005 км Ф.35-06 до ЛР-844)-оп.20/1</t>
  </si>
  <si>
    <t>ВЛ 10кВ оп.301 (ВЛ 10 кВ; 39.686 км Ф.2-18) – оп.301/3</t>
  </si>
  <si>
    <t>ВЛ 10 кВ оп.№60- (ВЛ 10 кВ ф 11-31 дл.15 м) -СТП 11-31-18</t>
  </si>
  <si>
    <t>ВЛ 10кВ ф.57-2 оп. №6 – оп. №6/2</t>
  </si>
  <si>
    <t>ВЛ 10кВ ф.60-1 оп. №119 -  оп. №119/2</t>
  </si>
  <si>
    <t>ВЛ 10кВ ф.57-4 оп. №26 – оп. № 26/2А</t>
  </si>
  <si>
    <t>ВЛ 10кВ ф.72-1 оп. №40/4 – КТП №72-1-8</t>
  </si>
  <si>
    <t>ВЛ 10кВ ф. 53-4 оп. №41/11 – СТП № 53-4-51</t>
  </si>
  <si>
    <t>ВЛ-10 кВ ф.86-05 оп. №37А - СТП №86-05-27</t>
  </si>
  <si>
    <t>ВЛ 10 кВ ф. 87-3 оп.220/7 – СТП №87-3-71</t>
  </si>
  <si>
    <t>ВЛ 10 кВ ф.3-19 оп. №30 до оп. №30/1/1</t>
  </si>
  <si>
    <t>ВЛ 10 кВ ф.3-19 оп. №30/1 до оп. №30/1/2</t>
  </si>
  <si>
    <t>ВЛ 10кВ оп.110 (ВЛ 10 кВ; 5.083 км Ф.3-24) – оп.110/5</t>
  </si>
  <si>
    <t>ВЛ 10 кВ оп.№17 (ВЛ 10кВ ф.6-21 дл.2.955км) - КТП 6-21-3</t>
  </si>
  <si>
    <t>ВЛ 6 кВ ф.22-22 оп.51-10 (ВЛ 6кВ ф.22-22 дл.8.4км) - оп.51-10-1</t>
  </si>
  <si>
    <t>ВЛ 10 кВ ф.129-04 оп.№221-1-КТП(Н) №129-04-7</t>
  </si>
  <si>
    <t>ВЛ 10 кВ ф. 139-17 оп. №22/17 - КТП №139-17-19</t>
  </si>
  <si>
    <t>КЛ 6 кВ ф. 28-25 оп. 101 – КТП № 8284</t>
  </si>
  <si>
    <t>ВЛ 10кВ оп.37А (ВЛ 10 кВ; 34,974 км Ф.2-24) – оп.37А/11</t>
  </si>
  <si>
    <t>КЛ 10 кВ ф.188-40 оп. №41 – СТП №188-40-1</t>
  </si>
  <si>
    <t>КЛ-10кВ ф.45-10 оп. №56/4 - оп.56/4/2</t>
  </si>
  <si>
    <t>КЛ 10кВ ф.57-6  оп.22 – оп. 22/3</t>
  </si>
  <si>
    <t>ВЛ 10 кВ ф. 27-7 оп. №37/7/10 - оп. №37/7/18</t>
  </si>
  <si>
    <t>ВЛ 10кВ  ф.11-12 оп.№196/7 – ВРУ ООО «ТрансСервис», с. Плотбище</t>
  </si>
  <si>
    <t>КЛ 10 кВ ф. 44-7 от оп. 61 – СТП 44-7-4</t>
  </si>
  <si>
    <t>КЛ-6 кВ ф.105-6 - СТП №105-6-48</t>
  </si>
  <si>
    <t>ВЛ 10 кВ ф. 64-5 оп. №23/4 - КТП №64-5-13</t>
  </si>
  <si>
    <t>КЛ 6 кВ ф. 1-02 оп №20/8 – КТП № 3274</t>
  </si>
  <si>
    <t>КЛ 10кВ ф.113-09  оп.56/1 – оп.61/1</t>
  </si>
  <si>
    <t>КЛ 6 кВ ф.39-12 оп. №5 – оп. №5/2</t>
  </si>
  <si>
    <t>ВЛ 10кВ ф.26-05 оп.21 - оп.21/1 в ст.ТП № 5174</t>
  </si>
  <si>
    <t>ВЛ 10кВ ф. 20-01 оп. №20 - СТП №20-01-3</t>
  </si>
  <si>
    <t>ВЛ 10кВ ф. 135-2 оп. №12А - СТП №135-2-43</t>
  </si>
  <si>
    <t>ВЛ-10 кВ ф.88-1 оп. №15А - КТП №88-1-11</t>
  </si>
  <si>
    <t>ВЛ 10кВ оп.15/5 (ВЛ 10кВ ф.16-14 оп.№15-оп.№ 15/5) - оп.15/5/8</t>
  </si>
  <si>
    <t>ВЛ 10кВ оп.200 (ВЛ 10 кВ; 13.787 км Ф.26-02) – оп.200А/15</t>
  </si>
  <si>
    <t>ВЛ 10 кВ ф. 134-11 оп. №19/17 - оп. №19/17/1</t>
  </si>
  <si>
    <t>ВЛ-10кВ ф.27-7 оп. №4/10/9 - оп. №4/10/9/1</t>
  </si>
  <si>
    <t>ВЛ 10 кВ ф.75-6 оп.№142/39 - СТП №75-6-63</t>
  </si>
  <si>
    <t>ВЛ 10 кВ ф. 63-1 оп. №20 - оп. №20/1</t>
  </si>
  <si>
    <t>ВЛ-10 кВ ф.136-1 оп. №38/1 - СТП №136-1-8</t>
  </si>
  <si>
    <t>ВЛ 10 кВ ф.137-4 оп. №11  – СТП №137-4-10</t>
  </si>
  <si>
    <t>ВЛ 6 кВ ф. 28-25 оп. №217 - СТП №8320</t>
  </si>
  <si>
    <t>ВЛ 10 кВ ф. 134-1 оп. №24/6 - оп. №24/7А</t>
  </si>
  <si>
    <t>ВЛ 6 кВ ф. 8-29 оп. №29/12/4 – оп. №29/12/8</t>
  </si>
  <si>
    <t>ВЛ-10кВ ф.45-10 оп. №56/4а/2 – оп. №56/4а/2/1</t>
  </si>
  <si>
    <t>ВЛ-10кВ ф.134-1 оп. №42/14 – оп. №42/14/1</t>
  </si>
  <si>
    <t>ВЛ-10кВ ф.134-6 оп. №31/7/9/5/5/3 – оп. №31/7/9/5/5/3/1</t>
  </si>
  <si>
    <t>ВЛ 10кВ ф.47-4 оп. №101А/19-СТП №47-4-93</t>
  </si>
  <si>
    <t>ВЛ 10 кВ ф. 78-5 оп. №78 - СТП №78-5-42</t>
  </si>
  <si>
    <t>ВЛ 10 кВ ф. 135-2 оп. №12А/21 - КТП №135-2-44</t>
  </si>
  <si>
    <t>ВЛ 10 кв оп.1/14 (ЛЭП 10кВ от сетей ЭЧ-2 до КТП № 10 дл.1.75 км) - оп.1/14/1</t>
  </si>
  <si>
    <t>ВЛ 10 кВ оп № 24 (ВЛ 10кВ 8-24) - СТП № 8-24-25</t>
  </si>
  <si>
    <t>ВЛ-6кВ ф.105-10 оп.№1 - оп.№69</t>
  </si>
  <si>
    <t>ВЛ 10 кВ ф.45-10 оп. №56/2 - СТП №45-10-48</t>
  </si>
  <si>
    <t>ВЛ-10 кВ ф.130-1 оп.№ 92/10/15/3 - СТП №130-1-57</t>
  </si>
  <si>
    <t>ВЛ 10 кВ ф. 45-10 оп. №52/1А - оп. №52/1А/2</t>
  </si>
  <si>
    <t>ВЛ 10 кВ ф. 45-10 оп. №52/14 - оп. №52/14/1</t>
  </si>
  <si>
    <t>ВЛ-10 кВ ф.66-3 оп. №30 - СТП №66-3-48</t>
  </si>
  <si>
    <t>ВЛ-10 кВ ф.45-7 оп. №130/1 - СТП №45-7-79</t>
  </si>
  <si>
    <t>ВЛ 10 кВ ф. 82-04 оп.№25 - КТП № 82-04-9</t>
  </si>
  <si>
    <t>ВЛ-10 кВ ф. 139-17 оп. №22/23 - КТП №139-17-16</t>
  </si>
  <si>
    <t>ВЛ 10кВ ф.139-17 оп. №22/31 - СТП №139-17-15</t>
  </si>
  <si>
    <t>ВЛ 10 кВ оп № 31 (ВЛ 10кВ 40-35) - СТП № 40-35-35</t>
  </si>
  <si>
    <t>ВЛ-10 кВ ф.86-3 оп. №17А - оп.№17А/12</t>
  </si>
  <si>
    <t>ВЛ10 кВ ф.94-6 оп. №313/6А-СТП №94-6-51</t>
  </si>
  <si>
    <t>ВЛ 10 кВ оп № 64/115 (ВЛ 10кВ 19-11) - СТП № 19-11-8</t>
  </si>
  <si>
    <t>ВЛ 6кВ ф.39-12 оп. №6 – СТП №6075</t>
  </si>
  <si>
    <t>ВЛ-6 кВ ф.42-10 оп. №32/5А/6 - КТП №42-10-25</t>
  </si>
  <si>
    <t>ВЛ 10 кВ оп.149  (ВЛ 10 кВ; 19.715 км Ф.6-01) оп. 149/5</t>
  </si>
  <si>
    <t>ВЛ-10 кВ ф. 121-03 оп. №82А - СТП №121-03-116</t>
  </si>
  <si>
    <t>ВЛ 6 кВ ф. 1-13 оп. №42 - СТП №3347</t>
  </si>
  <si>
    <t>ВЛ 6 кВ ф. 1-13 оп. №46 - СТП №3348</t>
  </si>
  <si>
    <t>ВЛ-10 кВ ф.45-7 оп. №145А - СТП №45-7-78</t>
  </si>
  <si>
    <t>ВЛ 10 кВ ф. 130-2 оп. №84/20 – СТП №130-2-23</t>
  </si>
  <si>
    <t>ВЛ-6 кВ ф.105-6 оп. №14М - СТП №105-6-49</t>
  </si>
  <si>
    <t>ВЛ-10 кВ ф.134-2 оп. №48/32А/13/2 - СТП №134-2-120</t>
  </si>
  <si>
    <t>ВЛ-10 кВ ф. 64-8 оп. №60/7/6 – КТП №64-8-45</t>
  </si>
  <si>
    <t>ВЛ-10кВ оп №9 (ВЛ-10 кВ ф №9-28)- оп №9/8</t>
  </si>
  <si>
    <t>ВЛ 10 кВ ф. 41-08 от оп. № 136 до оп. № 136/35</t>
  </si>
  <si>
    <t>ВЛ-10 кВ ф. 139-17 оп. №22/20А – КТП №139-17-17</t>
  </si>
  <si>
    <t>ВЛ 10 кВ ф. 144-31 оп. №15 – оп. №15/1</t>
  </si>
  <si>
    <t>ВЛ 10 кВ ф. 144-28 оп. №16 – оп. №16/2</t>
  </si>
  <si>
    <t>ВЛ-10 кВ ф.47-1 оп. №106А – СТП №47-1-45</t>
  </si>
  <si>
    <t>ВЛ-10кВ ф.63-8 оп.№56/48А -СТП №63-8-70</t>
  </si>
  <si>
    <t>ВЛ-10 кВ ф.87-6 оп. №2/62/16 - СТП №87-6-37</t>
  </si>
  <si>
    <t>ВЛ 10 кВ оп 156/21 (ВЛ 10 кВ; 12.61 км Ф.8-02) оп 156/21/5</t>
  </si>
  <si>
    <t>ВЛ-10 кВ ф. 135-3 оп. №73А - СТП №135-3-15</t>
  </si>
  <si>
    <t>ВЛ 10 кВ оп № 21 (ВЛ 10кВ 40-35) - СТП № 40-35-9</t>
  </si>
  <si>
    <t>ВЛ 10 кВ оп № 1/3 (ВЛ 10кВ 92-5) - оп № 1/3/3</t>
  </si>
  <si>
    <t>ВЛ 6кВ ф.37-14 оп. №102/8 - оп. №102/8/39</t>
  </si>
  <si>
    <t>ВЛ 10 кВ ф. 121-03 оп. №89/7 - КТП №121-03-106</t>
  </si>
  <si>
    <t>ВЛ 10 кВ ф.47-4 оп. №102/49А/24 - СТП №47-4-75</t>
  </si>
  <si>
    <t>ВЛ-10кВ ф.185-03 оп. №20А - оп. №49/39/12/13/19 ф.121-18</t>
  </si>
  <si>
    <t>ВЛ 10кВ ф.121-03 оп. 58А/1 - СТП №121-03-119</t>
  </si>
  <si>
    <t>ВЛ-10 кВ ф.121-18 оп. №20/54А - оп. №20/54А/1</t>
  </si>
  <si>
    <t>ВЛ 10кВ оп.12/2 (ВЛ 10кВ оп.12 Ф.24-19 - КМТП 24-19-01) – оп.12/9</t>
  </si>
  <si>
    <t>ВЛ 10кВ оп.№408- ( ВЛ 10кВ ф.40-3 дл.31.88км) -№ 408-2</t>
  </si>
  <si>
    <t>ВЛ 10 кВ ф. 41-08 от оп. № 159 до оп. № 159/21</t>
  </si>
  <si>
    <t>ВЛ 10 кВ ф. 33-13 от оп. 17 до оп. 17/3</t>
  </si>
  <si>
    <t>ВЛ 10кВ оп.99/16 (ВЛ 10 кВ; 1.515 км Ф.31-23 до КТП № 1054)-оп.99/16/8</t>
  </si>
  <si>
    <t>ВЛ 10кВ оп.129 (ВЛ 10 кВ ф.4-17) – оп.129/15</t>
  </si>
  <si>
    <t>ВЛ 10кВ оп.179 (ВЛ 10 кВ; 39.686 км Ф.2-18) - оп.179/10</t>
  </si>
  <si>
    <t>ВЛ-6 кВ ф.37-14 оп. №96 - СТП №37-14-32</t>
  </si>
  <si>
    <t>ВЛ 10 кВ ф. 63-8 оп.56/16 – CТП 63-8-60</t>
  </si>
  <si>
    <t>ВЛ 10 кВ ф. 86-3 оп.5/2а – КТП №86-3-9</t>
  </si>
  <si>
    <t>ВЛ 10кВ оп.608 (ВЛ 10 кВ; 32.14 км Ф.1-19) – оп.608/5</t>
  </si>
  <si>
    <t>ВЛ-10 кВ ф. 20-06 оп.35 - СТП № 20-06-04</t>
  </si>
  <si>
    <t>ВЛ 10 кВ ф. 139-17 оп. №22/40 - КТП №139-17-15</t>
  </si>
  <si>
    <t>КЛ 6 кВ ф. 1-13 оп. 61 – КТП № 3275</t>
  </si>
  <si>
    <t>ВЛ 10 кВ ф. 121-03 оп. №9А/2 - КТП №121-03-117</t>
  </si>
  <si>
    <t>КЛ-10 кВ ф.27-7 оп. №4/3/1Б  –  СТП №149с</t>
  </si>
  <si>
    <t>КЛ 10 кВ ф. 3-19 оп. №63 – КТП №3-19-09</t>
  </si>
  <si>
    <t>КЛ-6 кВ ф.23-03 оп. №91 - оп. №91/2</t>
  </si>
  <si>
    <t>ВЛ-10кВ ф.16-06  оп.46 – оп. 48</t>
  </si>
  <si>
    <t>КЛ-6кВ ф.25-28 оп. №24 – КТП №5127</t>
  </si>
  <si>
    <t>ВЛ 10 кВ ф. 66-9 оп. 32/5 – СТП № 66-9-33</t>
  </si>
  <si>
    <t>ВЛ 10кВ оп.26 (ВЛ 10 кВ; 32.14 км Ф.1-19) – оп.26/5</t>
  </si>
  <si>
    <t>ВЛ 10кВ оп.490 (ВЛ 10 кВ; 39.686 км Ф.2-18) – оп.490/23</t>
  </si>
  <si>
    <t>ВЛ 10 кВ ф. 139-17 оп. №22/36 - КТП №139-17-18</t>
  </si>
  <si>
    <t>ВЛ 10 кВ ф. 33-07 от оп. №589/1 до оп. № 589/2</t>
  </si>
  <si>
    <t>ВЛ-0,4кВ оп.4 (ВЛ 0,4кВ Л3 КТП 11-18-18 - оп.9)  оп.4-5</t>
  </si>
  <si>
    <t>ВЛ-0,4кВ оп.8 (ВЛ 0,4кВ Л3 КТП 11-18-18 - оп.9)  оп.8-4</t>
  </si>
  <si>
    <t xml:space="preserve">ВЛ 0,4 кВ Л-1 СТП № 8313 - оп. № 1 </t>
  </si>
  <si>
    <t>КЛ 0,4 кВ Р-2 ТП 717 – ЩР 1 Копылова 48А бокс 15</t>
  </si>
  <si>
    <t>КЛ 0,4 кВ ТП 3055 – ВРУ 0,4 кВ Минусинская 14Д</t>
  </si>
  <si>
    <t>КЛ 0,4кВ ТП 110 руб. №6 – ЩУ 0,4 кВ ООО Инфраструктурные решения</t>
  </si>
  <si>
    <t>КЛ 0,4 кВ Р-1 КТП № 8284 - ЩР 1 лесная 429 уч. 52</t>
  </si>
  <si>
    <t>КЛ 0,4 кВ Р-1 КТП № 3275 - ЩР 1 Ботаническая 11/57</t>
  </si>
  <si>
    <t>КЛ-0,4 кВ АВ-2 ТП-3319 - ЩР-1</t>
  </si>
  <si>
    <t>КЛ 0,4 кВ Л-1 СТП №188-40-1 – ЩР №1</t>
  </si>
  <si>
    <t>КЛ 0,4 кВ КТП №3290 – ЩР-1</t>
  </si>
  <si>
    <t>КЛ 0,4 кВ руб. №14  ТП 248 – электроАЗС СГК (ул. Карбышева, 4)</t>
  </si>
  <si>
    <t>КЛ-0,4 кВ руб. №6 ТП № 71 – электроАЗС СГК(ул. Пролетарская, 1/1)</t>
  </si>
  <si>
    <t>КЛ 0,4 кВ руб.№6 ТП 709 – электроАЗС СГК(Корнеева, 48А)</t>
  </si>
  <si>
    <t>КЛ-0,4 кВ руб. № 10 ТП № 745 – электроАЗС СГК(ул. Киренского, 56А)</t>
  </si>
  <si>
    <t>КЛ 0,4 кВ руб. №6 ТП 273 – электроАЗС СГК(ул. Мечникова, 28)</t>
  </si>
  <si>
    <t>КЛ-0,4 кВ руб. № 3 ТП № 730 – электроАЗС СГК(пр-т Свободный, 75И)</t>
  </si>
  <si>
    <t>КЛ 0,4 кВ руб. №3 ТП 38 – электроАЗС СГК(Словцова, 4Г, с2, Б44)</t>
  </si>
  <si>
    <t>КЛ-0,4 кВ руб. № 5 ТП № 2010 – электроАЗС СГК(ул. Тимирязева, 4)</t>
  </si>
  <si>
    <t>КЛ 0,4 кВ руб. №14 ТП 46 – электроАЗС СГК(ул. Железнодорожников, 24Г)</t>
  </si>
  <si>
    <t>КЛ-0,4 кВ руб. №7 ТП 817 – электроАЗС СГК(ул. Красной Армии, 109);</t>
  </si>
  <si>
    <t>КЛ-0,4 кВ руб. № 6 ТП № 395 – электроАЗС СГК(ул. Гусарова, 79)</t>
  </si>
  <si>
    <t>КЛ-0,4 кВ (сбор. шина 2Т) ТП № 70 – электроАЗС СГК(ул. Ладо Кецховели, 26/1с1)</t>
  </si>
  <si>
    <t>КЛ 0,4 кВ руб. №5 ТП 1129 – электроАЗС СГК(ул. Робеспьера, 34/1)</t>
  </si>
  <si>
    <t>КЛ-0,4 кВ руб. №1 ТП №495 – электроАЗС (улица Кочубея, 7);</t>
  </si>
  <si>
    <t>КЛ 0,4 кВ  руб. №4 ТП 9066 – ЭлектроАЗС (улица Саянская, 293);</t>
  </si>
  <si>
    <t>КЛ 0,4кВ руб.№1 ТП 397 – ЭлектроАЗС (улица Судостроительная, 123/2);</t>
  </si>
  <si>
    <t>КЛ 0,4 кВ руб. №17 ТП 429 – ЭлектроАЗС (улица Щорса, 47);</t>
  </si>
  <si>
    <t>КЛ-0,4 кВ  руб.№12 ТП № 383 – электроАЗС (улица Судостроительная, 42);</t>
  </si>
  <si>
    <t>КЛ-0,4 кВ  руб.№4 ТП № 375 – электроАЗС (переулок Афонтовский, 2);</t>
  </si>
  <si>
    <t>КЛ-0,4 кВ селект. сборка (точка присоединения№7) ТП № 154 – электроАЗС(улица Западная, 9/1);</t>
  </si>
  <si>
    <t>КЛ-0,4 кВ  руб. №1 ТП № 373 – электроАЗС (улица 60 лет Октября, 108А);</t>
  </si>
  <si>
    <t>КЛ-0,4 кВ  руб. №6 ТП № 252 – электроАЗС (улица Судостроительная, 171/1);</t>
  </si>
  <si>
    <t>КЛ 0,4 кВ руб. №25 ТП 401 – электроАЗС (улица Кутузова, 81А/1);</t>
  </si>
  <si>
    <t>КЛ 0,4 кВ руб. №15 ТП 8002– электроАЗС (улица Тимошенкова, 167)</t>
  </si>
  <si>
    <t>КЛ-0,4 кВ руб.№1 ТП № 905 – электроАЗС (ул. 9 Мая, 12)</t>
  </si>
  <si>
    <t>КЛ-0,4 кВ руб.№25 ТП №5068 – электроАЗС (ул. 3 Августа 22)</t>
  </si>
  <si>
    <t>КЛ-0,4 кВ руб.№21 ТП №5010 – электроАЗС (ул. Весны, 6)</t>
  </si>
  <si>
    <t>КЛ 0,4 кВ руб.№17 ТП №990– ЭлектроАЗС (ул. Водопьянова, 19А)</t>
  </si>
  <si>
    <t>КЛ 0,4 кВ АВ №24 ТП № 6178 – ЭлектроАЗС (Караульная)</t>
  </si>
  <si>
    <t>КЛ 0,4 кВ АВ №26 ТП №6114 – ЭлектроАЗС (Мартынова, 9)</t>
  </si>
  <si>
    <t>КЛ-0,4 кВ руб.№9 ТП № 12с – электроАЗС (Проспект 60 лет образования СССР,9)</t>
  </si>
  <si>
    <t>КЛ-0,4 кВ руб.№1 ТП № 52– электроАЗС (ул. Краснодарская, 13а)</t>
  </si>
  <si>
    <t>КЛ-0,4 кВ руб.№18 ТП № 597– электроАЗС (ул. Краснодарская, 35)</t>
  </si>
  <si>
    <t>КЛ-0,4 кВ руб.№30 ТП № 5036 – электроАЗС (ул. Молокова, 40)</t>
  </si>
  <si>
    <t>КЛ-0,4 кВ руб.№1 ТП № 9098 – электроАЗС (ул. Алексеева, 25/2)</t>
  </si>
  <si>
    <t>КЛ-0,4 кВ руб.№24 ТП № 5014 – электроАЗС (ул. Взлётная, 34/1)</t>
  </si>
  <si>
    <t>КЛ-0,4 кВ руб.№9 ТП № 927 – электроАЗС (ул. Светлогорская, 17Б)</t>
  </si>
  <si>
    <t>КЛ-0,4 кВ руб.№3 ТП № 943 – электроАЗС (ул. 9 мая, 58)</t>
  </si>
  <si>
    <t>КЛ-0,4 кВ руб.№29 ТП № 920 – электроАЗС (ул. Урванцева, 8/3)</t>
  </si>
  <si>
    <t>КЛ-0,4 кВ руб.№25 ТП № 5009 – электроАЗС (ул. 78-й Добровольческой бригады, 11)</t>
  </si>
  <si>
    <t>КЛ-0,4 кВ руб.№2 ТП № 1005 – электроАЗС (ул. Воронова, 12Д)</t>
  </si>
  <si>
    <t>КЛ-0,4 кВ руб.№5 ТП № 1052 – электроАЗС (ул. Тельмана, 47/1)</t>
  </si>
  <si>
    <t>КЛ-0,4 кВ руб.№17 ТП № 1159 – электроАЗС (ул. Ады Лебедевой, 82)</t>
  </si>
  <si>
    <t>КЛ 0,4 кВ ТП № 707 – электроАЗС (ул. Крайняя, 14)</t>
  </si>
  <si>
    <t>КЛ 0,4 кВ ТП № 709 – электроАЗС(ул. Ползунова, 7А/1)</t>
  </si>
  <si>
    <t>КЛ 0,4 кВ ТП № 515 – электроАЗС (ул. Шевченко, 84/1)</t>
  </si>
  <si>
    <t>КЛ 0,4 кВ ТП № 755 – электроАЗС(ул. Московская, 8А)</t>
  </si>
  <si>
    <t>КЛ-0,4 кВ ЩР №570-72-1 – ЩУ 24:50:0400398:903</t>
  </si>
  <si>
    <t>КЛ 0,4 кВ ЩР 130-15-1 – ВРУ 0,4 кВ Горького 9</t>
  </si>
  <si>
    <t>КЛ-0,4 кВ Л-3 ТП № 2038 - ЭлектроАЗС</t>
  </si>
  <si>
    <t>КЛ-0,4 кВ Л-2 КТП №5077 оп. №5 – ШР 5077-2-1</t>
  </si>
  <si>
    <t>КЛ-0,4 кВ Л-2 КТП №5077 ШР 5077-2-1 – ШР 5077-2-2</t>
  </si>
  <si>
    <t>КЛ 0,4 кВ РП 133 ЩР 1, Свободный, 77а/101р – ЩР 2, Свободный, 74Н/49</t>
  </si>
  <si>
    <t>КЛ 0,4 кВ ШР № 63-1-92-3-2 – ШР № 63-1-92-3-5</t>
  </si>
  <si>
    <t>КЛ-0,4кВ Л-2 КТП №5127 – ЩР №5127-2-1</t>
  </si>
  <si>
    <t>КЛ 0,4кВ Л7 оп.11  КТП 3-13-3212 – оп.12</t>
  </si>
  <si>
    <t>КЛ 0,4 кВ ЩУР №5105-3-3 - ЩУР №5105-3-4</t>
  </si>
  <si>
    <t>КЛ-0,4 кВ руб. №10 ТП №2012 – электроАЗС (ул. Ангарская, 2)</t>
  </si>
  <si>
    <t>КЛ-0,4 кВ ТП №260 – электроАЗС (пр-т Свободный, 32)</t>
  </si>
  <si>
    <t>КЛ-0,4 кВ руб. №10 ТП №36 – электроАЗС (ул. Мирошниченко, район д.6)</t>
  </si>
  <si>
    <t>КЛ-0,4 кВ руб. №12 ТП №2002 – электроАЗС (ул. Ак. Курчатова, район д.9А)</t>
  </si>
  <si>
    <t>КЛ-0,4 кВ ТП 31с – электроАЗС (ул. 40 лет Победы 30)</t>
  </si>
  <si>
    <t>КЛ-0,4 кВ ТП 54с – электроАЗС (ул. Славы 1)</t>
  </si>
  <si>
    <t>КЛ-0,4 кВ ТП 171 – электроАЗС (ул. Карла Маркса 93)</t>
  </si>
  <si>
    <t>КЛ-0,4 кВ ТП 940 – электроАЗС (пер. Светлогорский 7)</t>
  </si>
  <si>
    <t>КЛ-0,4 кВ ТП 9145 – электроАЗС (Ястынская 13)</t>
  </si>
  <si>
    <t>КЛ-0,4 кВ  ТП 5028 – электроАЗС (ул. Молокова 33А)</t>
  </si>
  <si>
    <t>КЛ-0,4 кВ  ТП 5033 – электроАЗС (ул. Батурина 20)</t>
  </si>
  <si>
    <t>КЛ-0,4 кВ ТП 431 – электроАЗС (ул. Академика Павлова 58));</t>
  </si>
  <si>
    <t>КЛ 0,4 кВ ТП 278 – ЭлектроАЗС (ул. Побежимова, 3);</t>
  </si>
  <si>
    <t>КЛ 0,4кВ ТП 111 – ЭлектроАЗС (пр. Красноярский рабочий 116А);</t>
  </si>
  <si>
    <t>КЛ 0,4 кВ Л-2 КСТП 8289 оп. 6 - ЩР 8289-2-1</t>
  </si>
  <si>
    <t>КЛ 0,4 кВ КТП 8283 ЩР-1 пер. Кедровый 14 – ЩР-2 пер. Кедровый 12</t>
  </si>
  <si>
    <t>КЛ 0,4 кВ КТП 8283 ЩР-2 пер. Кедровый 12 – ЩР-3 пер. Кедровый 10</t>
  </si>
  <si>
    <t>КЛ 0,4 кВ КТП 8283 ЩР-3 пер. Кедровый 10 – ЩР-4 пер. Кедровый 8</t>
  </si>
  <si>
    <t>КЛ 0,4 кВ Р-1 КТП № 8283 - ЩР 1 пер. Кедровый 14</t>
  </si>
  <si>
    <t>КЛ 0,4 кВ Р 1 СТП № 3342 – ЩР 1 Телевизорная 11а, стр. 5, бокс 50</t>
  </si>
  <si>
    <t>КЛ 0,4 кВ ТП 130 – ЩР 130-15-1</t>
  </si>
  <si>
    <t>КЛ 0,4 кВ ЩР 130-15-1 – ВРУ 0,4 кВ Бограда 106</t>
  </si>
  <si>
    <t>КЛ 0,4 кВ ЩР 130-15-1 – ВРУ 0,4 кВ Горького 19</t>
  </si>
  <si>
    <t xml:space="preserve">КЛ 0,4 кВ ЩР 130-15-1 – ВРУ 0,4 кВ гараж Парка Горького </t>
  </si>
  <si>
    <t>КЛ 0,4 кВ оп № 3 Л5 (ВЛ 0,4кВ 1-04-5) - Ужур,Назаровская,49</t>
  </si>
  <si>
    <t>КЛ 0,4 кВ оп № 3 Л6 (ВЛ 0,4кВ 1-04-5) - Ужур,Назаровская,49</t>
  </si>
  <si>
    <t>КЛ-0,4 кВ Л-1 ТП 2-25-3 - ЭлектроАЗС АЗС-220</t>
  </si>
  <si>
    <t>КЛ 0,4 кВ оп № 15 Л2 (ВЛ 0,4кВ 8-9-8) - оп № 15/1</t>
  </si>
  <si>
    <t>КЛ 0,4 кВ руб.1 КТП № 3274 – ЩР № 3274-1-1</t>
  </si>
  <si>
    <t>КЛ 0,4 кВ Л1 СТП № 40-35-9 - оп № 1</t>
  </si>
  <si>
    <t>КЛ 0,4 кВ ТП №209 - РЩ 0,4 кВ №1</t>
  </si>
  <si>
    <t>КЛ 0,4 оп.1 Л1 ТП-689 - ШР-689-1-1 вышки сотовой связи</t>
  </si>
  <si>
    <t>КЛ 0,4 ТП-31с - ШР-31с-21-1</t>
  </si>
  <si>
    <t>КЛ 0,4 ТП-5014 - ШР-5014-1-1</t>
  </si>
  <si>
    <t>КЛ 0,4 ТП-910 - ШР-910-26-1</t>
  </si>
  <si>
    <t>КЛ 0,4 ТП-941 - ШР-941-22-1</t>
  </si>
  <si>
    <t>КЛ 0,4 ТП-31с - ШР-31с-31-1 вышки сотовой связи</t>
  </si>
  <si>
    <t>КЛ 0,4 кВ Р 12 ТП 248 ЩР 1 Карбш. 3 стр. 42 бокс 2 – ЩР 2 Карбш. 3 стр. 22 бокс 5</t>
  </si>
  <si>
    <t>КЛ-0,4кВ КТП № 9172 – ЩР-9172-2-1</t>
  </si>
  <si>
    <t>КЛ 0,4 кВ ТП 23с руб.9 - ВРУ 2 ул. 40 Лет Победы, д. 2И;</t>
  </si>
  <si>
    <t>КЛ 0,4 кВ ТП 23с руб.2 - ВРУ 2 ул. 40 Лет Победы, д. 2И;</t>
  </si>
  <si>
    <t>КЛ 0,4 кВ Л-5 КТП №3290 - ЩР №3290-5-1</t>
  </si>
  <si>
    <t>КЛ 0,4 кВ ТП 480 – ЩР 480-3-1</t>
  </si>
  <si>
    <t>КЛ-0,4 кВ ТП-55С руб. 12 – 
ШР-55С-12-1</t>
  </si>
  <si>
    <t>КЛ-0,4 кВ ТП-55С руб. 3 – 
ШР-55С-3-1</t>
  </si>
  <si>
    <t>КЛ 0,4 кВ от ТП-8017 2 яч. 2 с.ш. – ЩР 0,4 кВ ТП-8017-1 Свободный, 66а</t>
  </si>
  <si>
    <t>КЛ 0,4 кВ от ТП-8017 4 яч. 2 с.ш. – ЩР 0,4 кВ ТП-8017-2 Свободный, 66а</t>
  </si>
  <si>
    <t>КЛ 0,4 кВ от ТП-8017 8 яч. 2 с.ш. – ЩР 0,4 кВ ТП-8017-3 Свободный, 66а</t>
  </si>
  <si>
    <t>КЛ 0,4 кВ от ТП-8017 5 яч. 1 с.ш. – ЩР 0,4 кВ ТП-8017-1 Свободный, 66а</t>
  </si>
  <si>
    <t>КЛ 0,4 кВ от ТП-8017 7 яч. 1 с.ш. – ЩР 0,4 кВ ТП-8017-2 Свободный, 66а</t>
  </si>
  <si>
    <t>КЛ 0,4 кВ от ТП-8017 9 яч. 1 с.ш. – ЩР 0,4 кВ ТП-8017-3 Свободный, 66а</t>
  </si>
  <si>
    <t>КЛ 0,4 кВ ТП-3202 яч.9 – ВРУ ул. Ванеева, 20А</t>
  </si>
  <si>
    <t>КЛ 0,4 кВ ТП-3202 яч.8 – ВРУ ул. Ванеева, 20А</t>
  </si>
  <si>
    <t>КЛ 0,4 кВ Л3 СТП № 36-3-4 -электо АЗС 193 км а/д Р257 «Енисей»</t>
  </si>
  <si>
    <t>КЛ 0,4 кВ Л-1 РУ 0,4 кВ ТП№857 - оп.№1</t>
  </si>
  <si>
    <t>КЛ 0,4 кВ Л-2 РУ 0,4 кВ ТП№857 - оп.№1</t>
  </si>
  <si>
    <t>КЛ-0,4 кВ СТП №66-3-48 - электроАЗС (п. Памяти 13 Борцов)</t>
  </si>
  <si>
    <t>КЛ 0,4 кВ руб.1 ТП 843 –  ВРУ Пролетарская 112</t>
  </si>
  <si>
    <t>КЛ 0,4 кВ Р 12 ТП 248 – ЩР 1 Карбш. 3 стр. 42 бокс 2</t>
  </si>
  <si>
    <t>КЛ 0,4 кВ Л3 КТП № 8-14-28 - Ужур,Кооперативная,1</t>
  </si>
  <si>
    <t>КЛ 0,4 кВ Л6 КТП № 8-14-28 - Ужур,Кооперативная,1</t>
  </si>
  <si>
    <t>КЛ 0,4 кВ ТП 23с руб.5 - ВРУ 1 ул. 40 Лет Победы, д. 2И;</t>
  </si>
  <si>
    <t>КЛ 0,4 кВ ТП 23с руб.4 - ВРУ 1 ул. 40 Лет Победы, д. 2 И;</t>
  </si>
  <si>
    <t>КЛ 0,4кВ Л1 КТП 56-2-5 - ВРУ школы, с.Бартат</t>
  </si>
  <si>
    <t>КЛ 0,4 кВ Л-3 КТП №821 оп. №4 - ЩР №821-3-1</t>
  </si>
  <si>
    <t>КЛ-0,4кВ Л-1 КТП №5127 – ЩР №5127-1-1</t>
  </si>
  <si>
    <t>КЛ 0,4 кВ ТП 725 Л-3 оп.8/1 - ЩР №1 -оп.8/2</t>
  </si>
  <si>
    <t>КЛ 10 кВ оп № 84/17/3 (ВЛ 10кВ 8-14) - оп № 84/17/4</t>
  </si>
  <si>
    <t>КЛ-10 кВ ф.27-7 оп. №4/3/1Б/1 – оп. №4/3/1Б/1/1</t>
  </si>
  <si>
    <t>КЛ 6 кВ ф.117-13 оп.28/2 – ТП №909</t>
  </si>
  <si>
    <t>КЛ 6 кВ ТП №909 – ТП №9098</t>
  </si>
  <si>
    <t>КЛ 6 кВ ТП №9098 – ТП №9099</t>
  </si>
  <si>
    <t>КЛ 6 кВ ТП №9099 - оп.28/3 ВЛ6 кВ ф.117-13</t>
  </si>
  <si>
    <t>КЛ 6 кВ ТП 470 яч. 4 – оп. 1 ТП 4049</t>
  </si>
  <si>
    <t>КЛ 6 кВ ТП 481 яч. 3 – оп. 1 ТП 4049</t>
  </si>
  <si>
    <t>КЛ 10кВ ф.28-03  оп.8 – оп.9</t>
  </si>
  <si>
    <t>КЛ 10 кВ ф.188-45 от РП-10кВ №3 "Георгевское"яч.5 -  оп. заявителя «Горные машины».</t>
  </si>
  <si>
    <t>КЛ 10 кВ ф. 2-08 ПС №2 "Советская" - ПП-8</t>
  </si>
  <si>
    <t>КЛ 10 кВ яч. 37 РП-133 – КТП 8319</t>
  </si>
  <si>
    <t xml:space="preserve">КЛ 10 кВ яч. 38 РП-133 – КТП 8323 </t>
  </si>
  <si>
    <t>КЛ 10 кВ ПС 126 яч.30 – РП 21 Радиозавод</t>
  </si>
  <si>
    <t>КЛ 10 кВ ПС 126 яч.31 – РП 21 Радиозавод</t>
  </si>
  <si>
    <t>КЛ 6 кВ (ВЛ 6 кВ ТП 678 до ТП 684) оп. №1-1 – оп. №1-1-1</t>
  </si>
  <si>
    <t>КЛ 10 кВ ф.188-45 оп.№42/2 - №45/1</t>
  </si>
  <si>
    <t>КЛ 10кВ Ф.1045 оп. № 25 - ТП 462</t>
  </si>
  <si>
    <t>КЛ 10 кВ ПС-188 «Озерная» яч. 10 - ПП № 11 яч. № 1</t>
  </si>
  <si>
    <t xml:space="preserve">КЛ 10 кВ ПС-188 «Озерная» яч. 11 - ПП № 11 яч. № 2 </t>
  </si>
  <si>
    <t xml:space="preserve">КЛ 10 кВ ПС-188 «Озерная» яч. 12 - ПП № 11 яч. № 3 </t>
  </si>
  <si>
    <t>КЛ 10 кВ ПС-188 «Озерная» яч. 13 - ПП № 11 яч. № 4</t>
  </si>
  <si>
    <t xml:space="preserve"> КЛ 10кВ ф.80-07 оп. № 333/14 - СТП № 80-07-20</t>
  </si>
  <si>
    <t>КЛ 6 кВ ф. 28-25 оп. 15 – КТП № 8283</t>
  </si>
  <si>
    <t>КЛ 10 кВ ф. 45-03 оп. №280/162 – оп №280/163</t>
  </si>
  <si>
    <t>КЛ 10 кВ ф. 33-07 РУ 10 кВ ПС № 33 – оп. № 1 ВЛ 10 кВ ф. 33-07</t>
  </si>
  <si>
    <t>КЛ 10 кВ ф. 33-18 РУ 10 кВ ПС № 33 – оп. № 1 ВЛ 10 кВ ф. 33-07</t>
  </si>
  <si>
    <t>КЛ 10 кВ ф.3-19 оп. №30/1/1 – ТП заявителя ул. Абаканская, 80</t>
  </si>
  <si>
    <t>КЛ 10 кВ ф.3-19 оп. №30/1/2 – ТП заявителя ул. Абаканская, 80/1</t>
  </si>
  <si>
    <t>КЛ 10 кВ ф. 3-13 оп. №58/1 – КТП №3-13-13</t>
  </si>
  <si>
    <t>КЛ-10кВ оп. №19 ф. 26-05 - ТП-5176</t>
  </si>
  <si>
    <t>КЛ 6 кВ ТП 3274 – ТП 8322 Заявителя ул. Елены Стасовой, участок No 1</t>
  </si>
  <si>
    <t>КЛ 10 кВ ТП 12 – ТП 195</t>
  </si>
  <si>
    <t>КЛ 10кВ ПС 33 яч. 4-9 – ТП 1269, пр-т Мира, 4</t>
  </si>
  <si>
    <t>2.6.1.1.5.1</t>
  </si>
  <si>
    <t>Реклоузер 10 кВ (TER_Rec15_A11_L5M) ф. 87-6 оп.2/1А</t>
  </si>
  <si>
    <t>Реклоузер 6кВ TER_Rec15_Al1_L5M оп.91-1Б ф.7-22</t>
  </si>
  <si>
    <t>Реклоузер 6кВ TER_Rec15_Al1_L5M оп.18Б/2 ф.102-8</t>
  </si>
  <si>
    <t>Реклоузер 10кВ TER_Rec15_Al1_L5M ф.33-11 оп. 239</t>
  </si>
  <si>
    <t>Реклоузер 10кВ TER_Rec15_Al1_L5M оп.141/1 ф.85-1</t>
  </si>
  <si>
    <t>Реклоузер 10кВ TER_Rec15_Al1_L5M оп.286/1 ф.37-01</t>
  </si>
  <si>
    <t>Реклоузер 10кВ TER_Rec15_Al1_L5M оп.286/2 ф.37-011</t>
  </si>
  <si>
    <t>Реклоузер 6кВ TER_Rec15_Al1_L5M оп.20/2 ф.1-02</t>
  </si>
  <si>
    <t>Реклоузер 10кВ TER_Rec15_Al1_L5M ф.3-16 оп. 21а</t>
  </si>
  <si>
    <t>Реклоузер 10кВ TER_Rec15_Al1_L5M ф.3-16 оп. 83/1</t>
  </si>
  <si>
    <t>Реклоузер 10кВ TER_Rec15_Al1_L5M оп. 152/33/2 ф.47-4</t>
  </si>
  <si>
    <t>Реклоузер 10кВ TER_Rec15_Al1_L5M оп.94 ф.45-7</t>
  </si>
  <si>
    <t>Реклоузер 10кВ TER_Rec15_Al1_L5M оп. 40/17/2 ф.45-7  (связь с ф. 45-13)</t>
  </si>
  <si>
    <t>Реклоузер 10кВ TER_Rec15_Al1_L5M оп. 13/Б ф.167-5</t>
  </si>
  <si>
    <t>Реклоузер 10кВ TER_Rec15_Al1_L5M оп. 38Б ф.45-4</t>
  </si>
  <si>
    <t>Реклоузер 10кВ TER_Rec15_Al1_L5M оп. 38/2 ф.45-4</t>
  </si>
  <si>
    <t>Реклоузер 10кВ TER_Rec15_Al1_L5M оп.57-2 ф.45-4</t>
  </si>
  <si>
    <t>Реклоузер 10кВ TER_Rec15_Al1_L5M оп.186/2 ф.140-10</t>
  </si>
  <si>
    <t>Реклоузер 10кВ TER_Rec15_Al1_L5M оп.198/2 ф.140-10</t>
  </si>
  <si>
    <t>3.4.4.2</t>
  </si>
  <si>
    <t>РП 10 кВ (контейнерного типа) № 3 Георгевское</t>
  </si>
  <si>
    <t>Ячейка КРУ 10 кВ № 30 (КСО 298М) ПС 126 Радиотехническая</t>
  </si>
  <si>
    <t>Ячейка КРУ 10 кВ № 31 (КРУ 2-10) ПС 126 Радиотехническая</t>
  </si>
  <si>
    <t>КТП 6/0,4 кВ № 3275</t>
  </si>
  <si>
    <t>СТП 6/0,4 кВ №42-10-20</t>
  </si>
  <si>
    <t>СТП 6/0,4 кВ №6075</t>
  </si>
  <si>
    <t>СТП 6/0,4 кВ №37-14-32</t>
  </si>
  <si>
    <t>4.1.1.10.3</t>
  </si>
  <si>
    <t>ЗТП-6кВ №1271</t>
  </si>
  <si>
    <t>СТП 100/6/0,4кВ № 46-23-4</t>
  </si>
  <si>
    <t>СТП 6/0,4 кВ №3342</t>
  </si>
  <si>
    <t>СТП 6/0,4 кВ №9154</t>
  </si>
  <si>
    <t>СТП 6/0,4 кВ №105-7-48</t>
  </si>
  <si>
    <t>СТП 6/0,4 кВ №3347</t>
  </si>
  <si>
    <t>СТП 6/0,4 кВ №3348</t>
  </si>
  <si>
    <t>СТП 6/0,4 №105-6-49</t>
  </si>
  <si>
    <t>СТП 6/0,4 №105-6-48</t>
  </si>
  <si>
    <t>СТП 6/0,4кВ № 46-22-3А</t>
  </si>
  <si>
    <t>СТП 6/0,4 кВ №8253</t>
  </si>
  <si>
    <t>СТП 6/0,4 кВ №8320</t>
  </si>
  <si>
    <t>СТП 6/0,4 кВ № 83-02-1</t>
  </si>
  <si>
    <t>СТП 6/0,4 кВ № 83-03-1</t>
  </si>
  <si>
    <t>СТП 6/0,4 кВ №37-13-79</t>
  </si>
  <si>
    <t>КТП 6/0,4 кВ № 8283</t>
  </si>
  <si>
    <t>КТП 6/0,4 кВ № 8284</t>
  </si>
  <si>
    <t>КТП 6/0,4 кВ №42-10-25</t>
  </si>
  <si>
    <t>КТП 6/0,4 кВ № 5084</t>
  </si>
  <si>
    <t xml:space="preserve">КТП 6/0,4 кВ №5127 </t>
  </si>
  <si>
    <t>КТП 6-0,4кВ 40-11-15</t>
  </si>
  <si>
    <t>КТП 6/0,4 кВ № 3274</t>
  </si>
  <si>
    <t>СТП 10/0,4 кВ №130-1-52</t>
  </si>
  <si>
    <t>СТП 10/0,4 кВ 44-7-4</t>
  </si>
  <si>
    <t>СТП 10/0,4 кВ №130-2-23</t>
  </si>
  <si>
    <t>СТП 10/0,4 кВ №130-2-25</t>
  </si>
  <si>
    <t>СТП 10/0,4 кВ № 66-9-33</t>
  </si>
  <si>
    <t>СТП 10/0.4 кВ № 2-18-36</t>
  </si>
  <si>
    <t>СТП 40/10/0,4кВ № 1-14-22</t>
  </si>
  <si>
    <t>СТП 10/0.4 кВ № 4-15-02</t>
  </si>
  <si>
    <t>СТП 10/0,4 кВ №135-2-43</t>
  </si>
  <si>
    <t>СТП 10/0.4 кВ № 3-19-06</t>
  </si>
  <si>
    <t>СТП 10/0,4 кВ №188-40-1</t>
  </si>
  <si>
    <t>СТП 10/0,4кВ №16-14-413</t>
  </si>
  <si>
    <t>СТП 10/0.4 кВ № 26-02-01</t>
  </si>
  <si>
    <t>СТП 10/0,4 кВ №75-6-63</t>
  </si>
  <si>
    <t>СТП 10/0,4 кВ №45-7-76</t>
  </si>
  <si>
    <t>СТП 10/0,4 кВ №45-7-77</t>
  </si>
  <si>
    <t>СТП 10/0,4 кВ №137-4-10</t>
  </si>
  <si>
    <t>СТП-10/0,4 кВ №44-5-14</t>
  </si>
  <si>
    <t>СТП 100/10/0,4 кВ № 47-4-93</t>
  </si>
  <si>
    <t>СТП 10/0.4 кВ № 3-24-06</t>
  </si>
  <si>
    <t>СТП 10/0.4 кВ № 1-19-20</t>
  </si>
  <si>
    <t>СТП 10/0,4 кВ № 80-07-20</t>
  </si>
  <si>
    <t>СТП 10/0,4 кВ №78-5-42</t>
  </si>
  <si>
    <t>СТП 10/0,4 кВ № 8-24-25</t>
  </si>
  <si>
    <t>СТП 10/0,4 кВ № 8-9-37</t>
  </si>
  <si>
    <t>СТП-10-0,4кВ № 45-10-48</t>
  </si>
  <si>
    <t>СТП-10/0,4 кВ №130-1-57</t>
  </si>
  <si>
    <t>СТП 10/0,4 кВ №149с</t>
  </si>
  <si>
    <t>СТП 10/0,4 кВ № 20-8-5</t>
  </si>
  <si>
    <t>СТП 10/0.4 кВ №6-12-08</t>
  </si>
  <si>
    <t>СТП 10-0,4 кВ 130-1-58</t>
  </si>
  <si>
    <t>СТП-100-10/0,4 кВ № 86-4-40</t>
  </si>
  <si>
    <t>СТП 10/0,4 кВ №24-08-1</t>
  </si>
  <si>
    <t xml:space="preserve">СТП10/0,4кВ №139-17-15 </t>
  </si>
  <si>
    <t>СТП 10/0,4 кВ № 40-35-35</t>
  </si>
  <si>
    <t>СТП 10/0,4 кВ №9226</t>
  </si>
  <si>
    <t>СТП 10/0,4 кВ № 19-11-8</t>
  </si>
  <si>
    <t>СТП 10/0,4 кВ №45-03-15</t>
  </si>
  <si>
    <t>СТП 10/0,4 кВ №19-22-04</t>
  </si>
  <si>
    <t>СТП 10/0.4 кВ №6-01-05</t>
  </si>
  <si>
    <t>СТП 10/0,4 кВ №121-03-116</t>
  </si>
  <si>
    <t>СТП-10/0,4кВ №3346</t>
  </si>
  <si>
    <t>СТП 10-0,4 кВ №45-7-78</t>
  </si>
  <si>
    <t>СТП 10/0,4 кВ 32-14-01</t>
  </si>
  <si>
    <t>СТП 10/0,4 кВ №135-2-45</t>
  </si>
  <si>
    <t>СТП 10/0,4 кВ №47-1-45</t>
  </si>
  <si>
    <t>СТП 10/0,4 кВ №87-6-37</t>
  </si>
  <si>
    <t>СТП-10/0,4кВ №133-10-12</t>
  </si>
  <si>
    <t>СТП 10/0.4 кВ № 8-02-01</t>
  </si>
  <si>
    <t>СТП 10/0,4 кВ №135-3-15</t>
  </si>
  <si>
    <t>СТП 10/0,4 кВ № 40-35-9</t>
  </si>
  <si>
    <t>СТП 10/0.4 кВ № 3-19-07</t>
  </si>
  <si>
    <t>СТП 10/0,4 кВ №47-4-75</t>
  </si>
  <si>
    <t>СТП 10/0,4кВ №121-03-119</t>
  </si>
  <si>
    <t>СТП 10/0.4 кВ № 35-06-01</t>
  </si>
  <si>
    <t>СТП 10/0,4 кВ № 22-6-12</t>
  </si>
  <si>
    <t>СТП 10/0.4 кВ № 2-18-23</t>
  </si>
  <si>
    <t>СТП 10/0.4 кВ 11-31-18</t>
  </si>
  <si>
    <t>СТП 10/0.4 кВ 40-03-01</t>
  </si>
  <si>
    <t>СТП 10/0.4 кВ № 4-17-01</t>
  </si>
  <si>
    <t>СТП 10/0,4кВ № 53-4-51</t>
  </si>
  <si>
    <t>СТП 10/0,4 кВ №86-05-27</t>
  </si>
  <si>
    <t>СТП 10/0,4 кВ № 87-3-71</t>
  </si>
  <si>
    <t>CТП 10/0,4 кВ 63-8-60</t>
  </si>
  <si>
    <t>СТП 10/0.4 кВ № 3-24-07</t>
  </si>
  <si>
    <t>СТП 10/0.4 кВ № 1-19-22</t>
  </si>
  <si>
    <t>СТП 10/0,4 кВ  №130-1-41</t>
  </si>
  <si>
    <t>КТП 10/0.4 кВ № 35-04-01</t>
  </si>
  <si>
    <t>КТП 10/0.4 кВ № 31-23-03</t>
  </si>
  <si>
    <t>КТП 10/0,4 кВ №6-21-3</t>
  </si>
  <si>
    <t>СТП 10/0.4 кВ № 2-24-16</t>
  </si>
  <si>
    <t>СТП 10/0,4 кВ № 19-02-17</t>
  </si>
  <si>
    <t>СТП 10/0,4  №134-2-119</t>
  </si>
  <si>
    <t>СТП 10/0,4 кВ № 1-3-18</t>
  </si>
  <si>
    <t>СТП 10/0,4 кВ № 8-14-54</t>
  </si>
  <si>
    <t>СТП-160-10/0,4 кВ №66-3-48</t>
  </si>
  <si>
    <t>СТП 10/0,4 кВ №64-7-10</t>
  </si>
  <si>
    <t>СТП 10/0,4 кВ №134-2-92</t>
  </si>
  <si>
    <t>СТП 10/0.4 кВ № 36-10-01</t>
  </si>
  <si>
    <t>СТП 10/0,4 кВ № 48-01-1467</t>
  </si>
  <si>
    <t>СТП 10/0,4 кВ № 86-3-10</t>
  </si>
  <si>
    <t>СТП 160-10/0,4кВ № 94-6-51</t>
  </si>
  <si>
    <t>СТП 10/0,4 кВ № 8-9-38</t>
  </si>
  <si>
    <t>СТП 10/0,4 кВ №134-2-120</t>
  </si>
  <si>
    <t>СТП 10/0,4 кВ №127-05-25</t>
  </si>
  <si>
    <t>СТП 10/0,4кВ №63-8-70</t>
  </si>
  <si>
    <t>СТП 10/0.4 кВ № 3-19-08</t>
  </si>
  <si>
    <t>СТП 10/0,4 кВ 33-13-04</t>
  </si>
  <si>
    <t>СТП 10/0,4 кВ № 36-3-4</t>
  </si>
  <si>
    <t>СТП 10/0,4 кВ  №130-1-51</t>
  </si>
  <si>
    <t>СТП 10/0,4 кВ № 20-06-04</t>
  </si>
  <si>
    <t>КТП 10/0,4 кВ №88-1-11</t>
  </si>
  <si>
    <t>КТП 10/0,4 кВ №133-8-14</t>
  </si>
  <si>
    <t>КТП 10/0,4 кВ №121-03-117</t>
  </si>
  <si>
    <t>КТП 10/0,4 кВ №64-7-3</t>
  </si>
  <si>
    <t>КТП 10/0,4 кВ № 82-04-9</t>
  </si>
  <si>
    <t>КТП 10/0,4 кВ №139-17-16</t>
  </si>
  <si>
    <t>КТП 10/0,4 кВ 41-08-02</t>
  </si>
  <si>
    <t>КТП 10/0,4 кВ №64-5-12</t>
  </si>
  <si>
    <t>КТП 10/0,4 кВ №63-1-101</t>
  </si>
  <si>
    <t xml:space="preserve">КТП 10/0,4 кВ № 134-2-64 </t>
  </si>
  <si>
    <t>КТП 10/0,4 кВ № 3276</t>
  </si>
  <si>
    <t>КТП 10/0,4 кВ 41-08-03</t>
  </si>
  <si>
    <t>КТП 10/0,4кВ № 56-7-5</t>
  </si>
  <si>
    <t>КТП 10/0,4кВ № 72-1-8</t>
  </si>
  <si>
    <t xml:space="preserve">КТП 10/0,4 кВ №134-2-72 </t>
  </si>
  <si>
    <t>КТП 10/0,4 кВ № 8319</t>
  </si>
  <si>
    <t>КТП 10/0,4 кВ № 8323</t>
  </si>
  <si>
    <t>КТП 10/0,4 кВ №86-3-9</t>
  </si>
  <si>
    <t>КТП(Н) 10/0,4 кВ №129-04-7</t>
  </si>
  <si>
    <t>КТП 10/0,4 кВ №139-17-15</t>
  </si>
  <si>
    <t>КТП 10/0,4 кВ №139-17-19</t>
  </si>
  <si>
    <t>КТП 10/0,4 кВ № 51-01-300</t>
  </si>
  <si>
    <t>КТП 10/0,4 кВ 50-03-05</t>
  </si>
  <si>
    <t>КТП 10/0,4 кВ №134-2-84</t>
  </si>
  <si>
    <t>КТП 10/0,4 кВ №139-17-17</t>
  </si>
  <si>
    <t>КТП 10/0,4 кВ №134-2-94</t>
  </si>
  <si>
    <t>КТП 10/0,4 кВ №  94-1-1</t>
  </si>
  <si>
    <t>КТП 10/0,4 кВ №  94-1-7</t>
  </si>
  <si>
    <t>КТП 10/0,4 кВ №135-2-44</t>
  </si>
  <si>
    <t>КТП 10/0,4 кВ № 64-6-40</t>
  </si>
  <si>
    <t>КТП 10/0,4 кВ №8077</t>
  </si>
  <si>
    <t>КТП 10/0,4 кВ №64-5-13</t>
  </si>
  <si>
    <t>КТП 10/0,4 кВ №121-03-106</t>
  </si>
  <si>
    <t>4.2.1.6.2</t>
  </si>
  <si>
    <t>КТП 10/0,4 кВ №3-19-09</t>
  </si>
  <si>
    <t>КТП 10/0,4 кВ №3-13-13</t>
  </si>
  <si>
    <t>4.2.2.6.3</t>
  </si>
  <si>
    <t>ЗТП 10/0,4кВ № 140</t>
  </si>
  <si>
    <t>ЗТП-10 кВ №12</t>
  </si>
  <si>
    <t>Система учета электроэнергии потребителей Нижнеингашского РЭС</t>
  </si>
  <si>
    <t>Система учета электроэнергии потребителей Саянского РЭС</t>
  </si>
  <si>
    <t>Система учета электроэнергии потребителей Рыбинского РЭС</t>
  </si>
  <si>
    <t>* В филиале учет в данной дифференциации не ведется. Расходы распределены по мероприятиям пропорционально величине платы по каждому мероприятию, утвержденной приказом Министерством тарифной политики Красноярского края от 18.11.2022 № 82-э</t>
  </si>
  <si>
    <t>Данные за 2023 год по п.«а»*</t>
  </si>
  <si>
    <t>Данные за 2023 год по п.«в»*</t>
  </si>
  <si>
    <t>Период</t>
  </si>
  <si>
    <t>Стандартизированные тарифные ставки 
за технологическое присоединение к электрическим сетям территориальных сетевых организаций, за исключением территориальных сетевых организаций в технологически изолированной электроэнергетической системе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</si>
  <si>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</si>
  <si>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с двумя кабелями в траншее</t>
  </si>
  <si>
    <t>0,4 кВ и ниже</t>
  </si>
  <si>
    <t>руб./шт.</t>
  </si>
  <si>
    <t>реклоузеры номинальным током от 100 до 250 А включительно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</si>
  <si>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</si>
  <si>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35/6(10)</t>
  </si>
  <si>
    <t>0,4 и ниже</t>
  </si>
  <si>
    <t xml:space="preserve">Стандартизированные тарифные ставки 
за технологическое присоединение к электрическим сетям территориальных сетевых организаций в технологически изолированной электроэнергетической системе
</t>
  </si>
  <si>
    <t>х</t>
  </si>
  <si>
    <t xml:space="preserve">КЛ 0,4 кВ РП 12 </t>
  </si>
  <si>
    <t xml:space="preserve">Расходы на строительство введенных в эксплуатацию 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 Филиала ПАО "Россети Сибирь" - "Красноярскэнерго" за 2022-2024 годы </t>
  </si>
  <si>
    <t>Протяженность (для ЛЭП), метров / Количество пунктов секционирования, штук / Количество точек учета, штук</t>
  </si>
  <si>
    <t>Расходы на строительство объекта / на обеспечение средствами коммерческого учета электрической энергии (мощности), тыс. руб.</t>
  </si>
  <si>
    <t>ВЛ 0,4кВ Л3 КТП 56-1-23 – оп. №3</t>
  </si>
  <si>
    <t>ВЛ 0,4кВ Л3 КТП 56-1-23 – оп. №2 –оп. №2/8</t>
  </si>
  <si>
    <t>ВЛ 0,4кВ Л2 оп.18  КТП № 19-05-1670 – оп.18/2</t>
  </si>
  <si>
    <t>ВЛ 0,4кВ Л2 оп.14 КТП № 3-16-09 – оп.15</t>
  </si>
  <si>
    <t>ВЛ-0,4 кВ Л-2 ТП-414 – оп. №3</t>
  </si>
  <si>
    <t>ВЛ 0,4 кВ Л-1 КСТП №133-10-7 оп. №6 - оп. №10</t>
  </si>
  <si>
    <t>ВЛ 0,4 кВ Л-1 СТП 130-2-31 - оп. 8</t>
  </si>
  <si>
    <t>ВЛ 0,4 кВ Л2 КТП(Н) № 31-9-43 - оп № 7</t>
  </si>
  <si>
    <t>ВЛ 0,4 кВ оп № 24 (ВЛ0,4кВ Л1 КТП№40-35-39) - оп № 24/1</t>
  </si>
  <si>
    <t>ВЛ 0,4 кВ оп № 1 (КЛ 0,4 кВ Л1 СТП № 40-35-9) - оп № 3</t>
  </si>
  <si>
    <t>ВЛ 0,4 кВ оп № 8 (ВЛ0,4кВ Л2 КТП№20-8-20) - оп № 8/1</t>
  </si>
  <si>
    <t>ВЛ 0,4 кВ Л1 СТП № 21-6-9 - оп № 2</t>
  </si>
  <si>
    <t>ВЛ 0,4 кВ Л1 СТП № 55-10-6 - оп № 2</t>
  </si>
  <si>
    <t>ВЛ 0,4 кВ оп № 2 Л5 (ВЛ 04кВ 21-3-9) - оп № 2/6</t>
  </si>
  <si>
    <t>ВЛ-0,4 кВ Л-2 СТП №130-2-18 оп. №7 – оп. №7/1/1</t>
  </si>
  <si>
    <t>ВЛ 0,4 кВ оп № 11/5 (ВЛ0,4кВ Л4 КТП№40-22-18) - оп № 11/5/1</t>
  </si>
  <si>
    <t>ВЛ 0,4 кВ оп № 3/18 (ВЛ0,4кВ Л1 КТП№40-35-34) - оп № 3/18/1</t>
  </si>
  <si>
    <t>ВЛ 0,4 кВ оп № 14 Л5 (ВЛ 04кВ 44-13-14) - оп № 14/1</t>
  </si>
  <si>
    <t>ВЛ 0,4 кВ оп № 8 Л1 (ВЛ 04кВ 44-13-19) - оп № 9</t>
  </si>
  <si>
    <t>ВЛ 0,4 кВ оп № 14 (ВЛ0,4кВ Л3 КТП№31-6-20) - оп № 15</t>
  </si>
  <si>
    <t>ВЛ 0,4 кВ Л3 КТП(Н) № 31-6-31 - оп № 3</t>
  </si>
  <si>
    <t>ВЛ-0,4 кВ Л-1 ТП №84 оп. №9/3 - т/с №9/3/3</t>
  </si>
  <si>
    <t>ВЛ 0,4 кВ оп.4/16 (ВЛ 0,4 кВ от ТП 1-7-7 до оп.21) - оп.4/17</t>
  </si>
  <si>
    <t>ВЛ 0,4 кВ Л1 СТП 12-06-14-оп.№1</t>
  </si>
  <si>
    <t>ВЛ 0,4 кВ Л1 СТП 10-13-23-оп.№15</t>
  </si>
  <si>
    <t>ВЛ 0,4кВ оп.№11 (ВЛ 0.4кВ от ТП 52-5-8 дл.1.4км)-оп.№15</t>
  </si>
  <si>
    <t>ВЛ 0,4кВ оп.№4 (ВЛ 0,4кВ Л1 КТП 19-21-3 - оп.6)-оп.№4/1</t>
  </si>
  <si>
    <t>ВЛ 0,4кВ Л2 КТП 52-3-7 - оп.4</t>
  </si>
  <si>
    <t>ВЛ 0,4кВ оп.№15 (ВЛ 0,4кВ оп.14 (ВЛ 0,4кВ КТП №10-13-19 – оп.14)-оп.15)-оп.№18</t>
  </si>
  <si>
    <t>ВЛ 0,4кВ оп.№7/4 (ВЛ 0.4кВ от КТП 81-2-5 д.Нагорново дл.3.36км)-оп.№7/4/1</t>
  </si>
  <si>
    <t>ВЛ 0,4кВ Л1 СТП 10/0,4кВ №14-5-3 - оп.1</t>
  </si>
  <si>
    <t>ВЛ-0,4 кВ Л-1 оп№1(ВЛ-0.4 кВ от ТП №83-11-12) – оп№1/2</t>
  </si>
  <si>
    <t>ВЛ-0,4кВ Л-1 оп №2 (ВЛ-0.4 кВ от ТП №1063)- оп №2/1/2</t>
  </si>
  <si>
    <t>ВЛ-0,4 кВ Л-1 КТП №66-3-1 оп. №5/9 – оп. №5/9/7</t>
  </si>
  <si>
    <t>ВЛ-0,4 кВ Л-1 КТП №3233 оп. №13 - оп. №26</t>
  </si>
  <si>
    <t>ВЛ-0,4 кВ Л-1 КСТП №3238 оп. №12/3 - оп. №12/3/2</t>
  </si>
  <si>
    <t>ВЛ-0,4 кВ Л-1 КСТП №3238 оп. №12/4 - оп. №12/4/1</t>
  </si>
  <si>
    <t>ВЛ-0,4кВ Л-1 оп №1 (ВЛ-0.4 кВ от ТП №822)- оп №1/3</t>
  </si>
  <si>
    <t>ВЛ 0,4кВ Л1 СТП 10/0,4кВ №8-09-41 - оп.1</t>
  </si>
  <si>
    <t>ВЛ 0,4кВ Л1 СТП 10/0,4кВ №11-12-18  - оп. 1</t>
  </si>
  <si>
    <t>ВЛ-0,4 кВ Л-1 КСТП №87-3-65 оп. №8 – оп. №15</t>
  </si>
  <si>
    <t>ВЛ-0,4 кВ Л-2 КСТП №87-3-65 оп. №2 – оп. №2/1</t>
  </si>
  <si>
    <t>ВЛ 0,4 кВ Л1 оп.№2-4 (ВЛ 0,4кВ Л-1 от ТП 11-31-16 с.Боготол) - оп.№2-13</t>
  </si>
  <si>
    <t>ВЛ 0,4 кВ Л2 оп.№8 (ВЛ 0,4кВ Л2 КТП №11-18-18 – оп.10) - оп.№8-1</t>
  </si>
  <si>
    <t>ВЛ 0,4кВ Л1 оп.№6-7 (ВЛ 0,4кВ ТП 55-3-7 дл.1.15км) - оп.№6-8</t>
  </si>
  <si>
    <t>ВЛ 0,4 кВ Л1 от СТП 59-01-01 до оп. №1</t>
  </si>
  <si>
    <t>ВЛ 0,4 кВ Л2 оп.№5 (ВЛ 0.4кВ от ТП 40-2-14 дл.3.6км) - оп.№5-1</t>
  </si>
  <si>
    <t xml:space="preserve">ВЛ 0,4кВ Л1 СТП 10/0,4кВ №62-8-17 - оп.3 </t>
  </si>
  <si>
    <t>ВЛ 0,4 кВ Л-1 СТП №39-7-22 – оп. №3</t>
  </si>
  <si>
    <t>ВЛ 0,4 кВ Л-3 КТП №36-14-1 - оп. №4</t>
  </si>
  <si>
    <t>ВЛ 0,4кВ Л2 от оп.12 (ВЛ 0.4 кВ; 2.205 км от КТП № 434) - оп.12/2</t>
  </si>
  <si>
    <t>ВЛ 0,4 кВ Л2 ЩР №693-26-1-4 т/с №2 - гар. бокс №22</t>
  </si>
  <si>
    <t xml:space="preserve">ВЛ 0,4кВ Л2 КТП 10/0,4кВ № 102-6-5 оп. 4 - оп. 11 </t>
  </si>
  <si>
    <t>ВЛ 0,4 кВ Л-1 КТП №37-13-12 оп. №2/8 – оп. №2/10</t>
  </si>
  <si>
    <t>ВЛ-0,4 кВ Л-1 СТП №130-1-60 – оп. №2</t>
  </si>
  <si>
    <t>ВЛ-0,4 кВ Л-2 СТП №130-1-60  оп. №5 – оп. №9</t>
  </si>
  <si>
    <t>ВЛ 0,4 кВ Л1 ТП 16-1-7-оп.1</t>
  </si>
  <si>
    <t>ВЛ 0,4 кВ Л1 ТП 14-3-10-оп.7</t>
  </si>
  <si>
    <t>ВЛ-0,4 кВ Л-2 КТП №136-3-3 оп. №5 - оп. №5/2</t>
  </si>
  <si>
    <t>ВЛ-0,4 кВ Л-1 КТП №42-10-27 – оп. №9</t>
  </si>
  <si>
    <t>ВЛ-0,4 кВ Л-2 КТП №42-10-27 – оп. №6</t>
  </si>
  <si>
    <t>ВЛ-0,4 кВ Л-1 оп№1(ВЛ-0.4 кВ от ТП №38-02-12) – оп№8</t>
  </si>
  <si>
    <t>ВЛ 0,4 кВ оп № 5 Л3 (ВЛ 04кВ 37-5-2) - оп № 5/1</t>
  </si>
  <si>
    <t>ВЛ 0,4 кВ оп № 12 (ВЛ0,4кВ Л2 КТП№55-10-5) - оп № 12/1</t>
  </si>
  <si>
    <t>ВЛ 0,4 кВ оп № 13 (ВЛ0,4кВ Л2 КТП№55-10-5) - оп № 13/1</t>
  </si>
  <si>
    <t>ВЛ 0,4 кВ Л1 СТП № 8-9-40 - оп № 2</t>
  </si>
  <si>
    <t>ВЛ 0,4 кВ Л1 СТП № 97-4-3 - оп № 1</t>
  </si>
  <si>
    <t>ВЛ-0,4 кВ Л-4 КТП №86-2-4 оп. №3 - оп. №3/3</t>
  </si>
  <si>
    <t>ВЛ-0,4 кВ Л-3 КТП №116-3-3 оп. №6а/6 – оп. №6а/13</t>
  </si>
  <si>
    <t>ВЛ 0,4 кВ Л-1 СТП №130-1-51 оп. №12 – оп. №12/1</t>
  </si>
  <si>
    <t>ВЛ 0,4 кВ Л4 КТП 826 оп. 3/4 – оп. 3/5</t>
  </si>
  <si>
    <t>ВЛ-0,4 кВ Л-1 КТП №133-10-1 оп. №6/11 - оп. №6/11/1</t>
  </si>
  <si>
    <t>ВЛ 0,4 кВ Л-3 КТП №63-8-48 оп. №1 - оп. №1/1</t>
  </si>
  <si>
    <t>ВЛ 0,4 кВ Л-1 СТП №140-10-73 - оп.№1</t>
  </si>
  <si>
    <t>ВЛ-0,4 кВ Л-2 КТП №85-1-46 оп. №8 – оп. №8/1</t>
  </si>
  <si>
    <t>ВЛ 0,4 кВ Л-2 КТП №134-2-104 оп. №3/4 – оп. №3/4/1</t>
  </si>
  <si>
    <t>ВЛ 0,4 кВ Л-3 КТП №64-8-7 оп. №3/4 – оп. №3/4/2</t>
  </si>
  <si>
    <t>ВЛ-0,4 кВ Л-2 КТП №3300 оп. №5 - оп. №5/5</t>
  </si>
  <si>
    <t>ВЛ 0,4 кВ Л-2 КСТП №64-6-39 оп. №5 – оп. №7</t>
  </si>
  <si>
    <t>ВЛ 0,4 кВ Л-4 РП №5 т/с. №7/4А - ЩР заявителя ул. 2-я Мелькомбинатская, 1а, стр. 1, пом. №6</t>
  </si>
  <si>
    <t>ВЛ-0,4 кВ Л-1 СТП №134-13-2 – оп. №11</t>
  </si>
  <si>
    <t>ВЛ 0,4 кВ оп № 5 Л1 (ВЛ 04кВ 38-5-3) - оп № 5/1</t>
  </si>
  <si>
    <t>ВЛ 0,4 кВ Л1 СТП № 20-8-24 - оп № 13</t>
  </si>
  <si>
    <t>ВЛ-0,4 кВ Л-3 оп №8(ВЛ-0.4 кВ от ТП №49-03-2) – оп №11</t>
  </si>
  <si>
    <t>ВЛ-0,4кВ Л-1 оп №2/2/4 (ВЛ-0.4 кВ от ТП №1098)- оп №2/2/4/1</t>
  </si>
  <si>
    <t>ВЛ-0,4кВ Л-1 ТП 58-05-5 оп №8/8 - оп №8/8/2</t>
  </si>
  <si>
    <t>ВЛ-0,4кВ Л-2 ТП М-01-5 - оп №2</t>
  </si>
  <si>
    <t>ВЛ 0,4 кВ Л4 КТП 6077 – оп. 12</t>
  </si>
  <si>
    <t>ВЛ 0,4 кВ Л4 КТП 6077 оп. 4 – оп. 4/4</t>
  </si>
  <si>
    <t>ВЛ 0,4 кВ Л1 КТП 6077 – оп. 12</t>
  </si>
  <si>
    <t>ВЛ 0,4 кВ Л1 КТП 6077 оп. 5 – оп. 5/3</t>
  </si>
  <si>
    <t>ВЛ 0,4 кВ Л1 КТП 6077 оп. 7 – оп. 7/5</t>
  </si>
  <si>
    <t>ВЛ 0,4 кВ Л1 КТП 6077 оп. 10 – оп. 10/5</t>
  </si>
  <si>
    <t>ВЛ 0,4 кВ Л3 КТП 6077 – оп. 19</t>
  </si>
  <si>
    <t>ВЛ 0,4 кВ Л-2 КТП 6078 оп. 15 – оп. 15/2</t>
  </si>
  <si>
    <t>ВЛ 0,4 кВ Л-2 КТП 6078 оп. 17 – оп. 17/3</t>
  </si>
  <si>
    <t>ВЛ 0,4 кВ Л1 КТП 6078 – оп. 16</t>
  </si>
  <si>
    <t>ВЛ 0,4 кВ Л1 КТП 6078 оп. 3 – оп. 3/4</t>
  </si>
  <si>
    <t>ВЛ 0,4 кВ Л1 КТП 6078 оп. 3 – оп. 3/1/2</t>
  </si>
  <si>
    <t>ВЛ 0,4 кВ Л1 КТП 6078 оп. 5 – оп. 5/5</t>
  </si>
  <si>
    <t>ВЛ 0,4 кВ Л1 КТП 6078 оп. 8 – оп. 8/5</t>
  </si>
  <si>
    <t>ВЛ 0,4 кВ Л1 КТП 6078 оп. 8 – оп. 8/1/4</t>
  </si>
  <si>
    <t>ВЛ 0,4 кВ Л1 КТП 6078 оп. 10 – оп. 10/7</t>
  </si>
  <si>
    <t>ВЛ 0,4 кВ Л1 КТП 6078 оп. 11 – оп. 11/5</t>
  </si>
  <si>
    <t>ВЛ 0,4 кВ Л1 КТП 6078 оп. 14 – оп. 14/5</t>
  </si>
  <si>
    <t>ВЛ 0,4 кВ Л1 КТП 6078 оп. 16 – оп. 16/2</t>
  </si>
  <si>
    <t>ВЛ-0,4 кВ Л-3 КТП №116-3-3 оп. №6/6 – оп. №6/9</t>
  </si>
  <si>
    <t>ВЛ-0,4 кВ Л-2 КТП №63-1-89 оп. №7/1 – оп. №7/3</t>
  </si>
  <si>
    <t>ВЛ-0,4 кВ Л-2 КТП №63-1-89 оп. №8 – оп. №11</t>
  </si>
  <si>
    <t>ВЛ-0,4 кВ Л-1 КТП №134-13-1 – оп. №14</t>
  </si>
  <si>
    <t>ВЛ-0,4 кВ Л-1 КТП №134-13-1 оп. №1 – оп. №1/9</t>
  </si>
  <si>
    <t>ВЛ-0,4 кВ Л-1 КТП №134-13-1 оп. №3 – оп. №3/9</t>
  </si>
  <si>
    <t>ВЛ-0,4 кВ Л-1 КТП №134-13-1 оп. №10 – оп. №10/1</t>
  </si>
  <si>
    <t>ВЛ-0,4 кВ Л-2 КТП №134-13-1 – оп. №11</t>
  </si>
  <si>
    <t xml:space="preserve">ВЛ-0,4 кВ Л-2 КТП №134-13-1 оп. №2 – оп. №2/3 </t>
  </si>
  <si>
    <t>ВЛ-0,4 кВ Л-2 КТП №134-13-1 оп. №4 – оп. №4/4</t>
  </si>
  <si>
    <t>ВЛ-0,4 кВ Л-2 КТП №134-13-1 оп. №5 – оп. №5/3</t>
  </si>
  <si>
    <t>ВЛ-0,4 кВ Л-3 КТП №134-13-1 – оп. №18</t>
  </si>
  <si>
    <t>ВЛ-0,4 кВ Л-3 КТП №134-13-1 оп. №2 – оп. №2/6</t>
  </si>
  <si>
    <t>ВЛ-0,4 кВ Л-4 КТП №134-13-1 – оп. №13</t>
  </si>
  <si>
    <t>ВЛ-0,4 кВ Л-4 КТП №134-13-1 оп. №5 – оп. №5/2</t>
  </si>
  <si>
    <t>ВЛ-0,4 кВ Л-5 КТП №134-13-1 – оп. №14</t>
  </si>
  <si>
    <t>ВЛ-0,4 кВ Л-4 КТП №134-2-91 оп. №5 – оп. №5/2</t>
  </si>
  <si>
    <t>ВЛ 0,4кВ Л1 СТП 6/0,4кВ № 22-27-05 - оп.11</t>
  </si>
  <si>
    <t>ВЛ 0,4кВ Л3 КТП 10/0,4кВ № 33-3-1 - оп. 5</t>
  </si>
  <si>
    <t>ВЛ 0,4 кВ Л3 КТПН 28-11-3 оп.15-оп.18</t>
  </si>
  <si>
    <t>ВЛ 0,4 кВ Л2 КТПН 17-10-5 оп.1-оп.1-1</t>
  </si>
  <si>
    <t>ВЛ 0,4 кВ Л1 КТПН 3-01-9 оп.1-5-оп.1-5-4</t>
  </si>
  <si>
    <t>ВЛ 0,4 кВ Л-2 ТП №726 - ЩР №726-1-1</t>
  </si>
  <si>
    <t>ВЛ 0,4 кВ Л2 КТП 81-04-4  оп.№13– оп.№13/1</t>
  </si>
  <si>
    <t>ВЛ 0,4кВ ТП 82-04-1оп.№2/3/1-оп.2/3/3</t>
  </si>
  <si>
    <t>ВЛ 0,4 кВ Л1 КТП 148-04-18  оп.№14– оп.№17</t>
  </si>
  <si>
    <t>ВЛ-0,4 кВ Л-2 КСТП №64-1-64 - оп. №3</t>
  </si>
  <si>
    <t>ВЛ-0,4 кВ Л-2 СТП №64-1-65 - оп. №19</t>
  </si>
  <si>
    <t>ВЛ-0,4 кВ Л-3 СТП №64-1-65 - оп. №9</t>
  </si>
  <si>
    <t>ВЛ-0,4 кВ Л-1  СТП №133-10-14 - оп. №6</t>
  </si>
  <si>
    <t>ВЛ-0,4 кВ Л-1 КТП №85-1-61 оп. №25 - оп. №25/1</t>
  </si>
  <si>
    <t>ВЛ 0,4кВ Л2 КТП 57-7-4 оп. №1 – оп. №1/2</t>
  </si>
  <si>
    <t>ВЛ 0,4кВ Л1 КТП 57-7-4 оп. №2/3 – оп. №2/4</t>
  </si>
  <si>
    <t>ВЛ 0,4кВ Л3 ТП 56-7-13 оп. №35 – оп. №36</t>
  </si>
  <si>
    <t>ВЛ 0,4кВ Л1 ТП 57-1-15 оп. №25– оп. №26</t>
  </si>
  <si>
    <t>ВЛ 0,4кВ Л1 СТП № Ш05-39-6 – оп. №1</t>
  </si>
  <si>
    <t>ВЛ 0,4кВ Л1 СТП № 53-4-52 – оп. №1</t>
  </si>
  <si>
    <t>ВЛ 0,4кВ Л1 СТП № 53-4-53 – оп. №1</t>
  </si>
  <si>
    <t>ВЛ 0,4кВ Л1 КСТП № 53-4-43 оп. №1/3 – оп. №1/3/2</t>
  </si>
  <si>
    <t>ВЛ 0,4 кВ Л1 КТПН №80-07-4 оп. №15 - оп. №21</t>
  </si>
  <si>
    <t>ВЛ-0,4 кВ Л-1 СТП №87-3-70 оп. №4 - оп. №4/1</t>
  </si>
  <si>
    <t>ВЛ-0,4 кВ Л-2 СТП №87-3-70 оп.№6/8 - оп.№6/9</t>
  </si>
  <si>
    <t>ВЛ-0,4 кВ Л-2 СТП №87-3-70 оп.№9/1 - оп.№9/3</t>
  </si>
  <si>
    <t>ВЛ-0,4 кВ Л-3 СТП №87-3-70 - оп. №13</t>
  </si>
  <si>
    <t>ВЛ-0,4 кВ Л-1 СТП №87-3-85 - оп. №9</t>
  </si>
  <si>
    <t>ВЛ-0,4 кВ Л-2 СТП №87-3-85 - оп. №15</t>
  </si>
  <si>
    <t>ВЛ-0,4 кВ Л-2 СТП №87-3-85 оп. №9 - оп. №9/5</t>
  </si>
  <si>
    <t>ВЛ-0,4 кВ Л-3 СТП №87-3-85 - оп. №1</t>
  </si>
  <si>
    <t>ВЛ-0,4кВ Л-2 СТП№167-7-50 – оп.№1</t>
  </si>
  <si>
    <t>ВЛ-0,4 кВ Л-3 СТП №134-2-118 - оп. №5</t>
  </si>
  <si>
    <t>ВЛ-0,4 кВ Л-3 СТП №134-2-118 оп. №4 - оп. №4/1</t>
  </si>
  <si>
    <t>ВЛ-0,4 кВ Л-1 КСТП №44-2-10 оп. №2 - оп. №2/1</t>
  </si>
  <si>
    <t>ВЛ-0,4 кВ Л-2 КСТП №44-2-10 оп. №4 - оп. №4/1</t>
  </si>
  <si>
    <t>ВЛ 0,4 кВ оп № 2 (ВЛ0,4кВ Л2 КТП№21-3-13) - оп № 2/2</t>
  </si>
  <si>
    <t>ВЛ 0,4 кВ Л-6 КТП №134-4-6 – оп. №7</t>
  </si>
  <si>
    <t>ВЛ 0,4 кВ Л-2 КТП №45-10-45 оп. №13 – оп. №13/1</t>
  </si>
  <si>
    <t>ВЛ-0,4 кВ Л-1 КСТП  №47-4-89 оп. №7 – оп. №7/1</t>
  </si>
  <si>
    <t>ВЛ-0,4 кВ Л-1 КСТП  №47-4-89 оп. №17 – оп. №18</t>
  </si>
  <si>
    <t>ВЛ-0,4 кВ Л-1 КСТП  №47-4-89 оп. №18 – оп. №18/1</t>
  </si>
  <si>
    <t>ВЛ-0,4 кВ Л-1 СТП №87-3-84 - оп. №1</t>
  </si>
  <si>
    <t>ВЛ-0,4 кВ Л-2 СТП №87-3-84 - оп. №3</t>
  </si>
  <si>
    <t>ВЛ-0,4кВ Л-1 оп №4 (ВЛ-0.4 кВ от ТП №8-08-7)- оп №4/2</t>
  </si>
  <si>
    <t>ВЛ-0,4кВ Л-4 оп №29 (ВЛ-0.4 кВ от ТП №8-09-5)-ШУ038, Луначарского,44</t>
  </si>
  <si>
    <t>ВЛ 0,4 кВ оп № 6 (ВЛ0,4кВ Л2 СТП№8-24-25) - оп № 6/1</t>
  </si>
  <si>
    <t>ВЛ 0,4 кВ оп № 3/3 Л1 (ВЛ 04кВ 67-1-3) - оп № 3/5</t>
  </si>
  <si>
    <t>ВЛ 0,4 кВ оп № 1/1 (ВЛ0,4кВ Л-2 от ТП67-1-11) - оп № 1/1/1</t>
  </si>
  <si>
    <t>ВЛ 0,4 кВ оп № 2/4 (ВЛ0,4кВ Л2 КТП№8-9-35) - оп № 2/4/3</t>
  </si>
  <si>
    <t>ВЛ-0,4 кВ Л-1 КСТП №87-3-78 оп. №6 - оп. №17</t>
  </si>
  <si>
    <t>ВЛ-0,4 кВ Л-1 КТП №134-2-126 - оп. №3</t>
  </si>
  <si>
    <t>ВЛ-0,4 кВ Л-2 КТП №134-2-126 - оп. №6</t>
  </si>
  <si>
    <t>ВЛ 0,4кВ Л1 КТП №85-1-71 оп. 4 – оп. 4/1</t>
  </si>
  <si>
    <t>ВЛ 0,4кВ Л3 КТП №85-1-71 оп. 4 – оп. 4/3</t>
  </si>
  <si>
    <t>ВЛ-0,4 кВ Л-1 оп №1 (ВЛ-0.4 кВ от ТП №92-08-5) – оп №1/2</t>
  </si>
  <si>
    <t>ВЛ-0,4 кВ Л-2 КТП №134-2-59 оп. №2/3А/1 - оп. №2/3А/2</t>
  </si>
  <si>
    <t>ВЛ 0,4 кВ Л-2 КТП №3228 оп. №13 - оп. №13/1</t>
  </si>
  <si>
    <t>ВЛ-0,4 кВ Л-2 КТП №139-10-1 оп. №2 -оп. №2/2</t>
  </si>
  <si>
    <t>ВЛ-0,4кВ Л-4 оп №9 (ВЛ 0,4кВ от ТП М-01-22)- оп №13</t>
  </si>
  <si>
    <t>ВЛ-0,4кВ Л-1 оп №3 (ВЛ-0.4 кВ от ТП №7-12-3) - оп №3/2</t>
  </si>
  <si>
    <t>ВЛ-0,4 кВ Л-1 КТП №130-1-45 оп. №4/5 – оп. №4/5/1</t>
  </si>
  <si>
    <t>ВЛ-0,4 кВ Л-1 КТП №130-1-45 оп. №4/8 – оп. №4/8/1</t>
  </si>
  <si>
    <t>ВЛ-0,4 кВ Л-1 СТП № 64-6-64 - оп. №14</t>
  </si>
  <si>
    <t>ВЛ-0,4 кВ Л-3 СТП №64-7-12 – оп. №5</t>
  </si>
  <si>
    <t>ВЛ-0,4 кВ Л-1 СТП №64-7-12  – оп. №2</t>
  </si>
  <si>
    <t>ВЛ-0,4 кВ Л-2 СТП №64-7-12  – оп. №4</t>
  </si>
  <si>
    <t>ВЛ 0,4 кВ Л-3 КТП №3261 оп. №7/4 - оп. №7/7</t>
  </si>
  <si>
    <t>ВЛ 0,4 кВ Л1 СТП №М-01-11 – оп. №4</t>
  </si>
  <si>
    <t>ВЛ 0,4 кВ Л2 СТП №М-01-11 – оп. №2</t>
  </si>
  <si>
    <t>ВЛ 0,4 кВ Л-4 ТП 5084 – ЩР № 5084-4-20-1</t>
  </si>
  <si>
    <t>ВЛ 0,4 кВ Л-5 ТП 5084 – ЩР № 5084-5-18-1</t>
  </si>
  <si>
    <t>ВЛ 0,4 кВ Л-6 ТП 5084 – ЩР № 5084-6-13-1</t>
  </si>
  <si>
    <t>ВЛ-0,4 кВ Л-1 КСТП №3248 оп. №10 - оп. №12</t>
  </si>
  <si>
    <t>ВЛ 0,4 кВ Л1 КТПН 64-01-12 оп.9-оп.9а/4</t>
  </si>
  <si>
    <t>ВЛ 0,4 кВ Л3 ТП 7-10-1 оп.1-4 - ЩР ул. Комсомольская д 43</t>
  </si>
  <si>
    <t>ВЛ 0,4 кВ Л-1 ТП №3045 ЩР №3 оп. №4 - т/с №4/1</t>
  </si>
  <si>
    <t>ВЛ 0,4 кВ Л-1 ТП №3045 ЩР №2 т/с №1А - т/с №1А/7</t>
  </si>
  <si>
    <t>ВЛ 0,4 кВ Л-1 ТП №3045 ЩР №2 т/с №1А/1 - т/с №1А/1/1</t>
  </si>
  <si>
    <t>ВЛ 0,4 кВ Л-1 ТП №3045 ЩР №2 т/с №1А/3 - т/с №1А/3/1</t>
  </si>
  <si>
    <t>ВЛ 0,4 кВ Л-1 ТП №3045 ЩР №2 т/с №1А/4 - т/с №1А/4/1</t>
  </si>
  <si>
    <t>ВЛ 0,4 кВ Л-1 ТП №3045 ЩР №2 т/с №1А/5 - т/с №1А/5/1</t>
  </si>
  <si>
    <t>ВЛ-0,4 кВ Л-1 СТП №64-7-10 оп. №8 – оп. №8/1</t>
  </si>
  <si>
    <t>ВЛ-0,4 кВ Л-2 КТП №140-10-64 – оп. №6</t>
  </si>
  <si>
    <t>ВЛ 0,4 кВ Л-4 КТП №134-4-6 оп. №2 – оп. №2/2</t>
  </si>
  <si>
    <t>ВЛ-0,4кВ Л-2 оп №15 (ВЛ-0.4 кВ от ТП №20-17-3)- оп №17</t>
  </si>
  <si>
    <t>ВЛ 0,4 кВ Л-4 КТП №44-4-12 оп. №16/5 – оп. №16/7</t>
  </si>
  <si>
    <t>ВЛ 0,4кВ Л 2  СТП № 48-10-12 - оп.2</t>
  </si>
  <si>
    <t>ВЛ 0,4 кВ Л2  КТПН № 48-02-12 оп.20-оп.23</t>
  </si>
  <si>
    <t>ВЛ 0,4 кВ Л2  КТПН № 34-03-4 оп.11-оп.12</t>
  </si>
  <si>
    <t>ВЛ 0,4кВ Л 3  КТП № 36-02-7 - оп.2</t>
  </si>
  <si>
    <t>ВЛ 0,4 кВ Л2  КТПН № 36-02-9 оп.2.5-оп.2.5.1</t>
  </si>
  <si>
    <t>ВЛ 0,4кВ Л 2  КТПН № 19-02-1 оп.17 - оп.19</t>
  </si>
  <si>
    <t>ВЛ-0,4 кВ Л-2 КСТП №94-2-31 оп. №1 - оп. №1/4</t>
  </si>
  <si>
    <t>ВЛ-0,4 кВ Л-3 КТП №64-7-3 оп. №12 – оп. №19</t>
  </si>
  <si>
    <t>ВЛ 0,4 кВ Л2 КТП № 21-6-9 - оп № 1</t>
  </si>
  <si>
    <t>ВЛ 0,4 кВ оп № 2/2 (ВЛ0,4кВ Л2 КТП№21-3-13) - оп № 2/2/1</t>
  </si>
  <si>
    <t>ВЛ 0,4 кВ Л3 КТП № 8-24-3 - оп № 2</t>
  </si>
  <si>
    <t>ВЛ 0,4 кВ оп № 8 Л2 (ВЛ 04кВ 39-12-3) - оп № 8/1</t>
  </si>
  <si>
    <t>ВЛ 0,4 кВ оп № 12 (ВЛ 0,4 кВ Л1 от КТП 8-9-35) - оп № 15</t>
  </si>
  <si>
    <t>ВЛ 0,4 кВ оп № 6/7/6 (ВЛ 0,4 кВ Л1 от КТП 8-9-35) - оп № 6/7/7</t>
  </si>
  <si>
    <t>ВЛ 0,4 кВ ТП №137 оп. №3 – т/с №3/1</t>
  </si>
  <si>
    <t>ВЛ 0,4кВ Л-1 КТП №9132 оп.№2 – оп.№4</t>
  </si>
  <si>
    <t>ВЛ 0,4 кВ Л-2 КСТП № 8272 оп.6 - ЩР 6/1</t>
  </si>
  <si>
    <t>ВЛ-0,4 кВ Л-1 КТП №44-4-5 оп. №10 - оп. №12</t>
  </si>
  <si>
    <t>ВЛ 0,4 кВ Л1 СТП № 31-9-42 - оп № 17</t>
  </si>
  <si>
    <t>ВЛ 0,4 кВ Л2 СТП № 31-9-42 - оп № 7</t>
  </si>
  <si>
    <t>ВЛ 0,4 кВ Л3 СТП № 31-9-42 - оп № 2</t>
  </si>
  <si>
    <t>ВЛ 0,4 кВ оп № 23 (ВЛ 0,4 кВ Л1 от КТП 8-9-36) - оп № 28</t>
  </si>
  <si>
    <t>ВЛ 0,4 кВ оп № 1 Л2 (ВЛ 04кВ 97-5-2) - оп № 1/2</t>
  </si>
  <si>
    <t>ВЛ 0,4 кВ оп № 1/6 Л1 (ВЛ 04кВ 8-9-8) - оп № 1/8</t>
  </si>
  <si>
    <t>ВЛ 0,4 кВ Л1 СТП № 8-9-42 - оп № 11</t>
  </si>
  <si>
    <t>ВЛ 0,4 кВ Л2 СТП № 8-9-42 - оп № 12</t>
  </si>
  <si>
    <t>ВЛ 0,4 кВ Л-1 КТП №130-1-61 – оп. №2</t>
  </si>
  <si>
    <t>ВЛ 0,4 кВ Л1 СТП №2-08-2 - оп. №1</t>
  </si>
  <si>
    <t>ВЛ 0,4 кВ Л3 СТП №2-14-95 оп. №9 - оп. №12</t>
  </si>
  <si>
    <t>ВЛ 0,4 кВ Л1 СТП №3-01-15 - оп. №1</t>
  </si>
  <si>
    <t>ВЛ 0,4 кВ Л1 СТП №14-03-15 - оп. №1</t>
  </si>
  <si>
    <t>ВЛ 0,4 кВ Л-1 СТП № 140-10-74 – оп.3</t>
  </si>
  <si>
    <t>ВЛ 0,4кВ Л1 КТП № 57-1-5 оп. №1 – оп. №1/1</t>
  </si>
  <si>
    <t>ВЛ 0,4кВ Л4 КТП № 57-5-12 оп. №5 - оп. №5/2</t>
  </si>
  <si>
    <t>ВЛ 0,4кВ Л2 КТП № 59-1-7 оп. №7 – оп. №7/1</t>
  </si>
  <si>
    <t>ВЛ 0,4кВ Л4 КТП № 56-6-13 оп. №16 – оп. №8/10</t>
  </si>
  <si>
    <t>ВЛ 0,4кВ Л4 КТП № 56-6-13 оп. №8/10 – оп. №8/12</t>
  </si>
  <si>
    <t>ВЛ 0,4кВ Л1 КТП № 22-07-23 оп. №3 – оп. №3/1</t>
  </si>
  <si>
    <t>ВЛ 0,4кВ Л1 КТП № 21-06-08 оп. №1 – оп. №2</t>
  </si>
  <si>
    <t>ВЛ 0,4кВ Л1 КТП № 35-01-03 оп. №1/1/3/3 – оп. №1/1/3/4</t>
  </si>
  <si>
    <t>ВЛ 0,4кВ Л1 КТП № 23-18-58 оп. №5 – оп. №5/2</t>
  </si>
  <si>
    <t>ВЛ 0,4кВ Л2 КТП 34-18-125 оп. №14 – оп. №14/1</t>
  </si>
  <si>
    <t>ВЛ 0,4кВ Л1 ТП № 55-6-8 оп. №2/1 – оп. №2/1/4</t>
  </si>
  <si>
    <t>ВЛ 0,4кВ Л1 СТП № 34-5-10 оп. №1/2 оп. №1/2/1</t>
  </si>
  <si>
    <t>ВЛ0,4кВ Л2 ТП № 34-2-3 оп. №2 – оп. №2/1</t>
  </si>
  <si>
    <t>ВЛ 0,4кВ Л2 КТП № 34-2-24 оп. №14 – оп. №14/1</t>
  </si>
  <si>
    <t>ВЛ 0,4кВ Л3 КТП № 34-2-3 оп. №5/2/2 – оп. № 5/2/3</t>
  </si>
  <si>
    <t>ВЛ 0,4кВ Л1 КТП № 34-4-1 оп. №1 – оп. №1/6</t>
  </si>
  <si>
    <t>ВЛ 0,4кВ Л2 КТП № 53-7-1 – оп. №1</t>
  </si>
  <si>
    <t>ВЛ0,4кВ Л2 ТП № 73-3-7 оп. № №5/12 – оп. №5/12/1</t>
  </si>
  <si>
    <t>ВЛ 0,4кВ Л2 ТП № 77-3-6 – оп. №3</t>
  </si>
  <si>
    <t>ВЛ 0,4кВ Л2 КТП № 34-2-24 оп. №4/2/9 – оп. №4/2/9/1</t>
  </si>
  <si>
    <t>ВЛ 0,4кВ Л1 ТП № 52-4-10 оп. №1 – оп. №1/1</t>
  </si>
  <si>
    <t>ВЛ-0,4 кВ Л-1 СТП №133-6-15 - оп. №5</t>
  </si>
  <si>
    <t>ВЛ-0,4 кВ Л-2 оп №10/3(ВЛ-0.4 кВ от ТП № 33-08-11) – оп №10/3/2</t>
  </si>
  <si>
    <t>ВЛ-0,4 кВ Л-3 оп №1 (ВЛ-0.4 кВ от ТП №49-01-4) – оп №1/2</t>
  </si>
  <si>
    <t>ВЛ-0,4 кВ Л-2 оп №14 (ВЛ-0.4 кВ от ТП №39-14-1) – оп №17</t>
  </si>
  <si>
    <t>ВЛ-0,4 кВ Л-2 оп №3 (ВЛ-0.4 кВ от ТП №5-16-29) – оп №3/2</t>
  </si>
  <si>
    <t>ВЛ 0,4 кВ Л-1 СТП №134-11-4 – оп. №1</t>
  </si>
  <si>
    <t>ВЛ 0,4 кВ Л1 СТП 41-08-04 - оп. № 2</t>
  </si>
  <si>
    <t>ВЛ 0,4 кВ Л1 ТП 33-07-1083 оп.№ 5 - оп. № 5/1</t>
  </si>
  <si>
    <t>ВЛ 0,4 кВ Л7 ТП 33-12-1566 оп.№ 3 - оп. № 3/2</t>
  </si>
  <si>
    <t>ВЛ 0,4 кВ Л1 ТП 42-11-3353 оп.№ 1 - оп. № 1/2</t>
  </si>
  <si>
    <t>ВЛ-0,4 кВ Л-2 КТП №86-2-26 оп. №9 - оп. №9/1</t>
  </si>
  <si>
    <t>ВЛ 0,4кВ Л4 КТП 50-3-3 - оп.5</t>
  </si>
  <si>
    <t>ВЛ 0,4кВ оп.№1/1 (ВЛ 0,4 кВ Л1 от КТП 52-5-4 с .Б. Салырь)-оп.№1/1/2</t>
  </si>
  <si>
    <t>ВЛ 0,4 кВ Л-1 СТП 62-8-12 от оп.21/2 до оп.21/8</t>
  </si>
  <si>
    <t>ВЛ 0,4кВ оп.№2//4/1а(ВЛ 0.4кВ от ТП 81-6-4 д.С.Озеро дл.3.64км)-оп.№2//4/3а</t>
  </si>
  <si>
    <t>ВЛ 0,4кВ оп.№16/6-(ЛЭП 0.4кВ от ТП 50-3-9 дл.6.5км)-оп №16/7</t>
  </si>
  <si>
    <t>ВЛ 0,4 кВ Л1 СТП 12-06-04-оп.№1</t>
  </si>
  <si>
    <t>ВЛ 0,4кВ оп.№6а/8-(ЛЭП 0.4кВ от ТП 50-3-10 дл.5.904км)-оп №6а/9</t>
  </si>
  <si>
    <t xml:space="preserve">ВЛ 0,4кВ оп. 3/2/5/7-(ВЛ 0,4 кВ Л2 от ТП 2-7-7  г. Ачинск)- оп.3/2/5/7/1 </t>
  </si>
  <si>
    <t>ВЛ 0,4 кВ Л-3 КТП №133-8-16 оп. №6 – оп. №6/1</t>
  </si>
  <si>
    <t>ВЛ 0,4 кВ Л3 КТП № 21-3-13 - оп № 6</t>
  </si>
  <si>
    <t>ВЛ 0,4 кВ Л2 КСТП №3238 оп.№5 – оп.№5/2</t>
  </si>
  <si>
    <t>ВЛ 0,4кВ Л2 КТП №3252 оп.№11 – оп. №12</t>
  </si>
  <si>
    <t>ВЛ 0,4кВ Л2 КТП 3252 оп.№13 – оп. №18</t>
  </si>
  <si>
    <t>ВЛ 10кВ ф. 10-01 оп. 74 - СТП 10/0,4кВ № 10-01-02</t>
  </si>
  <si>
    <t>ВЛ 0,4кВ Л1 СТП 10/0,4кВ № 10-01-02 - оп.6</t>
  </si>
  <si>
    <t>ВЛ 0,4кВ Л2 СТП 10/0,4кВ № 44-10-11 - оп.1</t>
  </si>
  <si>
    <t xml:space="preserve">ВЛ 0,4 кВ оп.2 (ВЛ 0.4кВ от ТП 90-3-3"Школа"дл.0.63км) - оп.2/1 </t>
  </si>
  <si>
    <t xml:space="preserve">ВЛ 0,4 кВ оп.4/9 (ЛЭП 0.4кВ от КТП 14-3-1 Л-2 дл.1.1км) - оп.4/9/1 </t>
  </si>
  <si>
    <t>ВЛ-0,4 кВ Л-2 КСТП №63-8-49 - оп. №5</t>
  </si>
  <si>
    <t>ВЛ 0,4 кВ Л1 СТП № 3-04-2 - оп № 16</t>
  </si>
  <si>
    <t>ВЛ 0,4 кВ Л2 СТП № 3-04-2 - оп № 11</t>
  </si>
  <si>
    <t>ВЛ 0,4 кВ оп № 4 (ВЛ0,4кВ Л2 СТП№3-04-2) - ТКП к зданию № 3</t>
  </si>
  <si>
    <t>ВЛ 0,4 кВ Л-1 СТП № 86-4-59 – оп. 1</t>
  </si>
  <si>
    <t>ВЛ-0,4 кВ Л-3 КТП №44-2-5 оп. №8/3 - оп. №8/5</t>
  </si>
  <si>
    <t>ВЛ-0,4 кВ Л-3 КТП №44-2-5 оп. №17 - оп. №18</t>
  </si>
  <si>
    <t>ВЛ-0,4 кВ Л-1 КСТП №130-1-28 оп. №2 – оп. №2/1/5</t>
  </si>
  <si>
    <t>ВЛ 0,4 кВ Л-1 КТП №3213 оп. №12 - оп. №12/1</t>
  </si>
  <si>
    <t>ВЛ 0,4 кВ Л-3 КТП №3213 оп. №10 - оп. №10/1</t>
  </si>
  <si>
    <t>ВЛ-0,4 кВ Л-1 КТП №1148 оп. №4/1 - оп. №4/1/3</t>
  </si>
  <si>
    <t>ВЛ-0,4 кВ Л-1 ТП №410 ЩР № 1 - т/с. 3/5</t>
  </si>
  <si>
    <t>ВЛ-0,4 кВ Л-4 КТП №139-17-17 - оп. №2</t>
  </si>
  <si>
    <t>ВЛ 0,4 кВ Л1 оп.17 (ВЛ 0.4 кВ; 1.666 км от КТП № 2478) - оп.17-4</t>
  </si>
  <si>
    <t>ВЛ-0,4 кВ Л-1 ТП №1052 - оп. №6</t>
  </si>
  <si>
    <t>ВЛ-0,4 кВ Л-2 КТП №87-6-34 оп. №7 – оп. №7/1/1</t>
  </si>
  <si>
    <t>ВЛ-0,4 кВ Л-1 КТП №87-6-7 оп. №15 – оп. №15/1</t>
  </si>
  <si>
    <t>ВЛ-0,4 кВ ф. 5 КТП-35Г ЩР-0,4 кВ – оп. №1/7</t>
  </si>
  <si>
    <t>ВЛ-0,4 кВ Л-2 КТП №130-1-33 оп. №2/1 – оп. №2/1/1</t>
  </si>
  <si>
    <t>ВЛ-0,4 кВ Л-3 КТП №135-2-10 оп.№3 - оп.№3/14</t>
  </si>
  <si>
    <t>ВЛ-0,4 кВ Л-2 КТП №63-8-54 оп. №7 – оп. №7/1</t>
  </si>
  <si>
    <t>ВЛ-0,4 кВ Л-3 СТП №37-14-20 – оп. №1</t>
  </si>
  <si>
    <t>ВЛ-0,4 кВ Л-1 КТП №94-6-10 оп. №5 – оп. №5/1/1</t>
  </si>
  <si>
    <t>ВЛ 0,4кВ Л2 от оп.12/1 (ВЛ 04кВ 4.95км от КТП 2408) - оп.12/1/1</t>
  </si>
  <si>
    <t>ВЛ 0,4кВ Л2 от оп.10 (ВЛ 04кВ 4.95км от КТП 2408) - оп.10/1</t>
  </si>
  <si>
    <t>ВЛ 0,4кВ Л3 от оп.6/8 (ВЛ 0,4кВ Л3 оп.6/6 - оп.6/8 КТП 15-21-102) - оп.6/18</t>
  </si>
  <si>
    <t>ВЛ 0,4кВ Л2 от оп.8/1/2 (ВЛ 0,4кВ Л2 оп.8 - оп.8/1/3 КТП 15-21-101) - оп.8/1/2/1</t>
  </si>
  <si>
    <t>ВЛ-0,4 кВ руб. №11 ТП №407 оп. №5 - т/с №5/1</t>
  </si>
  <si>
    <t>ВЛ 0.4 кВ Л1 оп.2 (ВЛ 0.4кВ от ТП 58-2-2"Село"дл.3.69км) - оп.2-1</t>
  </si>
  <si>
    <t>ВЛ 0,4 кВ Л4 КТП 40-03-25 - оп. №1</t>
  </si>
  <si>
    <t>ВЛ 0.4 кВ Л4 оп.11 (ВЛ 0.4кВ от ТП 40-2-24 дл.4.75км) - оп.12</t>
  </si>
  <si>
    <t>ВЛ-0,4 кВ Л-1 ТП №582 оп. №9 - т/с№9/2</t>
  </si>
  <si>
    <t>ВЛ-0,4 кВ Л-2 ЩР №3041-5-1 – т/с №3</t>
  </si>
  <si>
    <t>ВЛ 0,4 кВ Л-3 КТП №64-8-7 оп. №1/5 - оп. №1/5/1</t>
  </si>
  <si>
    <t>ВЛ-0,4 кВ Л-5 ТП №18С оп. №6 - оп. №6/2</t>
  </si>
  <si>
    <t>ВЛ 0,4 кВ Л-3 КТП №45-10-1 – оп. №1</t>
  </si>
  <si>
    <t>ВЛ 0,4 кВ оп № 2/1 (ВЛ0,4кВ Л2 КТП№99-5-7) - оп № 2/2</t>
  </si>
  <si>
    <t>ВЛ 0,4 кВ Л1 СТП № 97-5-10 - оп № 1</t>
  </si>
  <si>
    <t>ВЛ-0,4 кВ Л-4 КТП №121-03-86 оп. №4 - оп. №4/1</t>
  </si>
  <si>
    <t>ВЛ-0,4 кВ Л-5 КТП №121-03-86 оп. №7 - оп. №7/1</t>
  </si>
  <si>
    <t>ВЛ-0,4 кВ Л-5 КТП №121-03-89 оп. №10 - оп. №10/1</t>
  </si>
  <si>
    <t>ВЛ-0,4 кВ Л-6 КТП №121-03-89 оп. №4/3 - оп. №4/3/1</t>
  </si>
  <si>
    <t>ВЛ-0,4 кВ Л-6 КТП №121-03-89 оп. №4/10 - оп. №4/10/1</t>
  </si>
  <si>
    <t>ВЛ-0,4 кВ Л-2 КТП №121-03-90 оп. №6 - оп. №6/1</t>
  </si>
  <si>
    <t>ВЛ-0,4 кВ Л-5 КТП №121-03-90 оп. №9 - оп. №9/1</t>
  </si>
  <si>
    <t>ВЛ 0,4 кВ Л-1 СТП №134-13-121 – оп. №7</t>
  </si>
  <si>
    <t>ВЛ-0,4кВ Л-4 оп №8 (ВЛ-0.4 кВ от ТП №4-10-1)- оп №12</t>
  </si>
  <si>
    <t>ВЛ-0,4кВ Л1 КТП №86-4-6 оп. №2 – оп. №2/1</t>
  </si>
  <si>
    <t>ВЛ-0,4кВ Л4 КТП №86-2-4 оп. №9/4-оп. №9/8</t>
  </si>
  <si>
    <t>ВЛ-0,4кВ Л4 КТП №86-2-4 оп. №1/2-оп. №1/2/2</t>
  </si>
  <si>
    <t>ВЛ 0,4 кВ Л2 КТП №3219 оп. №5 – оп. №21</t>
  </si>
  <si>
    <t>ВЛ 0,4 кВ Л2 КТП №3219 оп. №11 – оп. №11/2</t>
  </si>
  <si>
    <t xml:space="preserve">ВЛ 0,4 кВ Л1 КТП №3180 оп. №10/4 – оп. №10/4/2 </t>
  </si>
  <si>
    <t>ВЛ 0,4 кВ Л1 КТП №3180 оп. №11 – оп. №11/2</t>
  </si>
  <si>
    <t>ВЛ-0,4 кВ Л-2 ТП №44-3-4 оп. №8 - оп. №10</t>
  </si>
  <si>
    <t>ВЛ-0,4кВ Л1 КТП №86-5-9 оп. №14-оп. №14/1</t>
  </si>
  <si>
    <t>ВЛ-0,4 кВ Л-3 КТП №44-4-3 оп. №10/2 - оп. №10/2/1</t>
  </si>
  <si>
    <t>ВЛ-0,4 кВ Л-3 КТП №44-4-3 оп. №10/4 - оп. №10/4/2</t>
  </si>
  <si>
    <t>ВЛ-0,4 кВ Л-2 ТП №45-6-16 оп. №4/8 – оп. №4/8/4</t>
  </si>
  <si>
    <t>ВЛ-0,4 кВ Л-1 ТП №8008 оп. №20 - оп. №26</t>
  </si>
  <si>
    <t>ВЛ 0,4кВ Л1 КСТП №21-6-3 – оп. №1</t>
  </si>
  <si>
    <t>ВЛ 0,4 кВ Л-1 СТП №134-13-3 - оп. №1</t>
  </si>
  <si>
    <t>ВЛ-0,4 кВ Л-1 КТП №134-2-104 оп. №6/5 - оп. №6/6</t>
  </si>
  <si>
    <t>ВЛ 0,4 кВ Л-1 КСТП №75-6-47 оп. №2/1 – оп. №2/7</t>
  </si>
  <si>
    <t>ВЛ 0,4 кВ Л-1 КТП №965 оп. №8 – оп. №9</t>
  </si>
  <si>
    <t>ВЛ-0,4 кВ Л-1 КТП №64-6-66 - оп.№1</t>
  </si>
  <si>
    <t>ВЛ-0,4 кВ Л-2 КТП №64-6-66 - оп.№3</t>
  </si>
  <si>
    <t>ВЛ 0,4 кВ Л-4 КТП №130-2-12 оп. №44 – оп. №44/1</t>
  </si>
  <si>
    <t>ВЛ-0,4 кВ Л-3 КТП №47-4-89 оп. №29 - оп. №32</t>
  </si>
  <si>
    <t>ВЛ-0,4 кВ Л-1 КТП №47-4-92 оп. №15 - оп. №15/1</t>
  </si>
  <si>
    <t>ВЛ-0,4 кВ Л-2 КТП №64-5-8 оп. №13 – оп. №13/1</t>
  </si>
  <si>
    <t>ВЛ-0,4 кВ Л-2 КСТП №87-6-30 оп. №3 – оп. №6</t>
  </si>
  <si>
    <t>ВЛ-0,4 кВ Л-7 КТП №135-3-4 оп. №8 – оп. №8/1</t>
  </si>
  <si>
    <t>ВЛ 0,4кВ Л1 СТП 1-19-24 – оп.3</t>
  </si>
  <si>
    <t>ВЛ 0,4кВ Л1 СТП 1-19-23 – оп.4</t>
  </si>
  <si>
    <t>ВЛ 0,4кВ Л1 СТП 20-09-02 – оп.1</t>
  </si>
  <si>
    <t>ВЛ 0,4кВ Л1 СТП 1-19-25 – оп.2</t>
  </si>
  <si>
    <t>ВЛ 0,4кВ Л1 оп.1/4  КТП 2-18-10 – оп.1/4/6</t>
  </si>
  <si>
    <t>ВЛ 0,4кВ Л3 оп.5  СКТП 3-16-05 – оп.5/4</t>
  </si>
  <si>
    <t>ВЛ 0,4кВ Л3 оп.18  СКТП 3-16-05 – оп.18/1</t>
  </si>
  <si>
    <t>ВЛ 0,4кВ Л9 СТП 2-24-2 – оп.11</t>
  </si>
  <si>
    <t xml:space="preserve">ВЛ 0,4кВ Л9 оп.5  СТП 2-24-2 – оп.5/1 </t>
  </si>
  <si>
    <t>ВЛ 0,4 кВ Л-1 ТП №200 оп. №1 – оп. №3</t>
  </si>
  <si>
    <t>ВЛ 0,4 кВ Л-1 ТП №200 оп. №3 – т/с №3/1</t>
  </si>
  <si>
    <t>ВЛ 0,4 кВ Л-1 ТП №200 оп. №2 – т/с №2/1</t>
  </si>
  <si>
    <t>ВЛ 0,4 кВ Л-1 ТП №200 оп. №2 – т/с №2/2</t>
  </si>
  <si>
    <t>ВЛ 0,4 кВ Л-1 ТП №200 оп. №2 – т/с №2/3</t>
  </si>
  <si>
    <t>ВЛ 0,4 кВ Л-3 КТП №64-7-4 оп. №10 - оп. №10/1</t>
  </si>
  <si>
    <t>ВЛ 0,4 кВ Л-3 КТП №64-7-4 оп. №16 - оп. №16/1</t>
  </si>
  <si>
    <t>ВЛ 0,4 кВ Л-3 КТП №64-7-4 оп. №21 - оп. №21/1</t>
  </si>
  <si>
    <t>ВЛ 0,4 кВ Л-1 СТП №37-13-83 – оп. №7</t>
  </si>
  <si>
    <t>ВЛ 0,4 кВ Л-2 СТП №37-13-83 – оп. №17</t>
  </si>
  <si>
    <t>ВЛ 0,4 кВ Л-1 КТП №37-13-82 – оп. №11</t>
  </si>
  <si>
    <t>ВЛ 0,4 кВ Л-2 КТП №37-13-82 – оп. №11</t>
  </si>
  <si>
    <t>ВЛ 0,4 кВ Л-3 КТП №37-13-82 – оп. №6</t>
  </si>
  <si>
    <t>ВЛ-0,4 кВ Л-1 СТП №42-06-7 - оп.№2</t>
  </si>
  <si>
    <t>ВЛ 0,4 кВ Л-9 ТП №26с оп. 9 – оп. 9/1</t>
  </si>
  <si>
    <t>ВЛ-0,4 кВ Л-1 КСТП №75-4-15 оп. №2 - оп. №2/1</t>
  </si>
  <si>
    <t>ВЛ 0,4кВ Л1 СТП 2-18-25 – оп.1</t>
  </si>
  <si>
    <t>ВЛ 0,4кВ Л1 СТП 19-08-01 – оп.12</t>
  </si>
  <si>
    <t>ВЛ 0,4кВ Л3 оп.17  СКТП 3-16-03 – оп.17/1</t>
  </si>
  <si>
    <t>ВЛ 0,4кВ Л3 оп.14  СКТП 3-16-03 – оп.14/1</t>
  </si>
  <si>
    <t>ВЛ 0,4кВ Л4 КМТП № 9-05-01 – оп.9</t>
  </si>
  <si>
    <t>ВЛ 0,4кВ Л2 оп.2/4  КМТП № 9-05-01 – оп.2/5</t>
  </si>
  <si>
    <t>ВЛ 0,4 кВ Л1 СТП №44-8-15 – оп.№6</t>
  </si>
  <si>
    <t>ВЛ 0,4 кВ оп № 4/3 Л3 (ВЛ 04кВ 9-29-3) - оп № 4/3/1</t>
  </si>
  <si>
    <t>ВЛ 0,4 кВ оп № 7 Л1 (ВЛ 04кВ 9-29-3) - оп № 7/1</t>
  </si>
  <si>
    <t>ВЛ 0,4 кВ оп № 2/3 (ВЛ0,4кВ Л2 КТП№20-3-7) - оп № 2/4</t>
  </si>
  <si>
    <t>ВЛ 0,4 кВ оп № 5 (ВЛ0,4кВ Л2 КТП№20-3-7) - оп № 5/1</t>
  </si>
  <si>
    <t>ВЛ 0,4 кВ оп № 18/1 (ВЛ0,4кВ Л1 КТП№40-22-19) - оп № 18/1/1</t>
  </si>
  <si>
    <t>ВЛ-0,4кВ Л-4 оп №11 (ВЛ-0.4 кВ от ТП №65-05-2)- оп №13</t>
  </si>
  <si>
    <t>ВЛ 0,4 кВ Л1 СТП №37-8-21  –  оп.№8</t>
  </si>
  <si>
    <t>ВЛ 0,4 кВ Л1 КТП №37-13-84 – оп. №1</t>
  </si>
  <si>
    <t>ВЛ 0,4 кВ Л2 КТП №37-13-84 – оп. №2</t>
  </si>
  <si>
    <t>ВЛ 0,4кВ Л1 СТП 3-16-15 – оп.2</t>
  </si>
  <si>
    <t>ВЛ 0,4кВ Л2 СТП 3-16-15 – оп.5</t>
  </si>
  <si>
    <t>ВЛ 0,4кВ Л1 СТП 3-10-07 – оп.12</t>
  </si>
  <si>
    <t>ВЛ 0,4кВ Л2 СТП 3-10-07 – оп.9</t>
  </si>
  <si>
    <t>ВЛ 0,4кВ Л1 СТП 4-15-03 – оп.1</t>
  </si>
  <si>
    <t>ВЛ 0,4 кВ Л-2 ТП №37-13-12 оп.№8/5– оп. №8/5/6</t>
  </si>
  <si>
    <t>ВЛ 0,4 кВ Л-2 СТП №37-13-73 оп.№5– оп. №5/5</t>
  </si>
  <si>
    <t>ВЛ 0,4 кВ Л-2 СТП №37-13-73 оп.№5/5– оп. №5/5/1</t>
  </si>
  <si>
    <t>ВЛ 0,4 кВ оп № 9/3 (ВЛ0,4кВ Л3 КТП№32-2-3) - оп № 9/5</t>
  </si>
  <si>
    <t>ВЛ 0,4 кВ оп № 16 (ВЛ0,4кВ Л3 КТП№32-2-3) - оп № 18</t>
  </si>
  <si>
    <t>ВЛ 0,4 кВ оп № 18 (ВЛ0,4кВ Л3 КТП№32-2-3) - оп № 18/1</t>
  </si>
  <si>
    <t>ВЛ 0,4 кВ оп № 14 Л1 (ВЛ 04кВ 56-1-2) - оп № 14/1</t>
  </si>
  <si>
    <t>ВЛ 0,4 кВ оп № 7 Л1 (ВЛ 04кВ 21-5-10) - оп № 7/8</t>
  </si>
  <si>
    <t>ВЛ 0,4 кВ Л1 СТП № 55-10-7 - оп № 1</t>
  </si>
  <si>
    <t>ВЛ-0,4кВ Л-2 оп №4 (ВЛ-0.4 кВ от ТП №8-09-22) -№4/4</t>
  </si>
  <si>
    <t>ВЛ 0,4 кВ Л1 СТП №35-3-43 – оп.№1</t>
  </si>
  <si>
    <t>ВЛ-0,4 кВ Л-7 оп. №4/2/4 (ВЛ-0.4 кВ от ТП №33-16-34)- оп. №4/2/6</t>
  </si>
  <si>
    <t>ВЛ-0,4 кВ Л-3 от ТП 7-08-25 оп №5/7 - оп №5/7П</t>
  </si>
  <si>
    <t>ВЛ-0,4 кВ Л-2 от ТП 101-03-3 оп №6-3 - оп №6-3-3</t>
  </si>
  <si>
    <t>ВЛ-0,4 кВ Л-2 КТП №121-03-89 оп. №7 – оп. №7/1</t>
  </si>
  <si>
    <t>ВЛ-0,4кВ Л-3 КТП №86-5-8 - оп.№6</t>
  </si>
  <si>
    <t>ВЛ 0,4 кВ Л-1 СТП №130-2-33 – оп. №12</t>
  </si>
  <si>
    <t>ВЛ 0,4 кВ Л-1 СТП №130-2-33 оп. №1 – оп. №1/1</t>
  </si>
  <si>
    <t>ВЛ 0,4 кВ Л-1 КТСП №130-2-22 оп №1 – оп. №1/3</t>
  </si>
  <si>
    <t>ВЛ 0,4 кВ Л-1 СТП №130-1-64 – оп. №8</t>
  </si>
  <si>
    <t>ВЛ 0,4 кВ Л-1 СТП №130-2-34 – оп. №3</t>
  </si>
  <si>
    <t>ВЛ 0,4 кВ Л-2 СТП №130-1-54  от оп №2 – оп. №4</t>
  </si>
  <si>
    <t>ВЛ 0,4 кВ Л-1 СТП №130-1-54 оп.№5 – оп. №5/13</t>
  </si>
  <si>
    <t>ВЛ 0,4 кВ Л-1 СТП №130-2-7 от №3а/9– оп. №3а/12</t>
  </si>
  <si>
    <t>ВЛ 0,4 кВ Л-1 СТП №130-2-7 от №7/3– оп. №7/3/1</t>
  </si>
  <si>
    <t>ВЛ 0,4 кВ Л1 СТП №37-14-34 – оп.№6</t>
  </si>
  <si>
    <t>ВЛ 0,4 кВ Л2 СТП №37-14-34 – оп.№3</t>
  </si>
  <si>
    <t>ВЛ 0.4кВ Л3 оп.16/1 (ВЛ 0,4 кВ от КТП 6-17-02) - оп.16/2</t>
  </si>
  <si>
    <t>ВЛ 0.4кВ Л2 оп.10 (ВЛ 0.4 кВ; 1.995 км от КТП № 2181) - оп.10/3</t>
  </si>
  <si>
    <t>ВЛ 0.4кВ Л2 оп.30 (ВЛ 0,4 кВ от ЗТП 6-18-036) - оп.31</t>
  </si>
  <si>
    <t>ВЛ 0.4кВ Л3 оп.9/1 (ВЛ 0.4 кВ; 0.950 км от КТП № 352) - оп.9/2</t>
  </si>
  <si>
    <t>ВЛ 0.4кВ Л5 оп.27/2 (ВЛ-0.4 кВ от КТП-10/0.4 кВ; №1601) - оп.27/2/2</t>
  </si>
  <si>
    <t>ВЛ 0.4кВ Л1 оп.11 (ВЛ 0.4 кВ; 5.180 км от КТП № 365) - оп.11/1</t>
  </si>
  <si>
    <t>ВЛ 0.4кВ Л2 оп.6 (ВЛ 0.4 кВ; 1.560 км от КТП № 0102) - оп.6/1</t>
  </si>
  <si>
    <t>ВЛ 0,4кВ Л-1 СТП №94-6-54 – оп.№1</t>
  </si>
  <si>
    <t>ВЛ-0,4 кВ Л-1 от CТП №5-16-32 - оп. №2</t>
  </si>
  <si>
    <t>ВЛ 0,4кВ Л-1 СТП №86-4-57 – оп.№10</t>
  </si>
  <si>
    <t>ВЛ 0,4кВ Л-2 СТП №86-4-57 – оп.№18</t>
  </si>
  <si>
    <t>ВЛ-0,4 кВ Л-1 КТП №33-15-27 - оп. №3</t>
  </si>
  <si>
    <t>ВЛ-0,4 кВ Л-2 КТП №33-16-32 - оп. №2</t>
  </si>
  <si>
    <t>ВЛ-0,4 кВ Л-1 КТП № 3180 оп № 2 – оп № 2/4</t>
  </si>
  <si>
    <t>ВЛ 0,4 кВ Л1 СТП №3350 – оп. №9</t>
  </si>
  <si>
    <t>ВЛ 0,4 кВ Л1 СТП №3350 оп. №9 – оп. №9/1</t>
  </si>
  <si>
    <t>ВЛ 0,4 кВ Л1 КТП № 92-4-20 - оп № 12</t>
  </si>
  <si>
    <t>ВЛ 0.4кВ Л5 СТП 1-19-16  оп.10/3 - оп.10/3/1</t>
  </si>
  <si>
    <t>ВЛ 0.4кВ Л1 СТП 23-09-01 - оп.1</t>
  </si>
  <si>
    <t>ВЛ 0.4кВ Л4 СТП 3-16-03 оп.5 - оп.5/1</t>
  </si>
  <si>
    <t>ВЛ 0.4кВ Л5 ТП 2-24-2 оп.30 - оп.30/1</t>
  </si>
  <si>
    <t>ВЛ 0.4 кВ Л1 ТП 9-05-132 оп.1 - оп.1/1</t>
  </si>
  <si>
    <t>ВЛ 0.4 кВ Л1 ТП 26-02-01 оп.1 - оп.2</t>
  </si>
  <si>
    <t>ВЛ-0,4 кВ Л-1 КТП №86с оп. №5 - т/с №5/1</t>
  </si>
  <si>
    <t>ВЛ-0,4кВ Л-2 ТП №86-2-1 оп.№1/1/4/1/3 – оп.№1/1/4/1/3/4</t>
  </si>
  <si>
    <t>ВЛ 0,4 кВ Л-1 КCТП №130-2-21 оп. №5 – оп. №5/1</t>
  </si>
  <si>
    <t>ВЛ 0,4 кВ Л-1 КCТП №130-2-21 оп. №7 – оп. №7/1</t>
  </si>
  <si>
    <t>ВЛ 0,4 кВ Л-1 КCТП №130-2-21 оп. №10 – оп. №10/1</t>
  </si>
  <si>
    <t>ВЛ-0,4кВ Л-4 ТП №86-3-3 оп.№3 – оп.№3/7</t>
  </si>
  <si>
    <t>ВЛ 0,4 кВ Л-1 КСТП №9134 оп. №17 – оп. №17/2</t>
  </si>
  <si>
    <t>ВЛ-0,4 кВ Л-1 СТП №94-2-56 - оп. №1</t>
  </si>
  <si>
    <t>ВЛ-0,4 кВ Л-3 ТП №45-3-4 – оп. №11</t>
  </si>
  <si>
    <t>ВЛ 0,4 кВ Л-3 СТП №134-2-118 оп. №5 – оп. №10</t>
  </si>
  <si>
    <t>ВЛ-0,4 кВ Л-1 СТП №133-10-11 оп. №3 - оп. №10</t>
  </si>
  <si>
    <t>ВЛ-0,4 кВ Л-2 СТП №133-10-11 - оп. №6</t>
  </si>
  <si>
    <t>ВЛ-0,4 кВ ЩР-0,4 кВ №822-1- гар.бокс 24:50:0100355:646</t>
  </si>
  <si>
    <t>ВЛ-0,4 кВ Л-1 СТП №140-10-75 - оп. №7</t>
  </si>
  <si>
    <t>ВЛ-0,4 кВ Л-5 КТП №3264 – оп. №5</t>
  </si>
  <si>
    <t>ВЛ-0,4 кВ Л-5 КТП №3264 оп. №15 – оп. №15/1</t>
  </si>
  <si>
    <t>ВЛ 0,4 кВ Л-1 СТП №130-2-37– оп. №10</t>
  </si>
  <si>
    <t>ВЛ 0,4 кВ Л-2 СТП №130-2-37– оп. №3</t>
  </si>
  <si>
    <t>ВЛ 0,4 кВ Л-3 СТП №130-2-37– оп. №13</t>
  </si>
  <si>
    <t>ВЛ 0,4 кВ Л-3 СТП №130-2-37 оп. №3– оп. №3/5</t>
  </si>
  <si>
    <t>ВЛ 0,4 кВ Л-1 СТП №130-2-38 – оп. №4</t>
  </si>
  <si>
    <t>ВЛ 0,4 кВ Л-2 СТП №130-2-38 – оп. №15</t>
  </si>
  <si>
    <t>ВЛ 0,4 кВ Л-1 СТП №130-2-39 – оп. №11</t>
  </si>
  <si>
    <t>ВЛ 0,4 кВ Л-1 СТП №130-2-40 – оп. №15</t>
  </si>
  <si>
    <t>ВЛ 0,4 кВ Л-2 СТП №130-2-40 – оп. №7</t>
  </si>
  <si>
    <t>ВЛ-0,4 кВ Л-1 КТП №134-2-104 оп. №3/1 – оп. №3/1/1</t>
  </si>
  <si>
    <t>ВЛ 0,4 кВ оп № 5/3 (ВЛ0,4кВ Л6 КТП№40-22-11) - оп № 5/3/5</t>
  </si>
  <si>
    <t>ВЛ 0,4 кВ оп № 12 (ВЛ0,4кВ Л2 КТП№40-22-19) - оп № 12/1</t>
  </si>
  <si>
    <t>ВЛ 0,4 кВ оп № 6/8 Л2 (ВЛ 04кВ 9-29-3) - оп № 6/10</t>
  </si>
  <si>
    <t>ВЛ 0,4 кВ оп № 2 (ВЛ0,4кВ Л4 КТП№20-8-22) - ТКП к зданию № 22</t>
  </si>
  <si>
    <t>ВЛ 0,4 кВ оп № 8/8/А Л3 (ВЛ 04кВ 23-15-1) - оп № 8/8/А/7</t>
  </si>
  <si>
    <t>ВЛ 0,4 кВ оп № 6 (ВЛ0,4кВ Л2 КТП№31-6-8в) - оп № 6/4</t>
  </si>
  <si>
    <t>ВЛ-0,4 кВ Л-1 СТП №135-2-45 оп. №1 – оп. №9</t>
  </si>
  <si>
    <t>ВЛ-0,4 кВ Л-2 КТП №64-7-8 оп. №8 – оп. №10</t>
  </si>
  <si>
    <t>ВЛ-0,4 кВ Л-2 РП 129 - ЩР №129-2-1</t>
  </si>
  <si>
    <t>ВЛ 0,4 кВ Л-1 СТП № 86-4-58 – оп. №10</t>
  </si>
  <si>
    <t>ВЛ 0,4 кВ Л-1 СТП №3351 - оп. №1</t>
  </si>
  <si>
    <t>ВЛ-0,4 кВ Л2 КТП №130-1-43 оп.№7 – оп.№7/9/1</t>
  </si>
  <si>
    <t>ВЛ-0,4 кВ Л2 КТП 130-1-43 оп.№12 – оп.№15/1</t>
  </si>
  <si>
    <t>ВЛ-0,4кВ ТП №36 ЩР №4-1 - ЩУ-0,4кВ заявителя к.н. 24:50:0100186:1335</t>
  </si>
  <si>
    <t>ВЛ-0,4 кВ Л-2 КТП №130-1-34 оп. №7/1 - оп. №7/1/3</t>
  </si>
  <si>
    <t>ВЛ-0,4 кВ Л-3 КТПС №130-1-41 оп. №6 - оп. №6/4</t>
  </si>
  <si>
    <t>ВЛ-0,4 кВ Л-6 КТП №94-6-17 - оп. №13</t>
  </si>
  <si>
    <t>ВЛ-0,4 кВ Л-2 оп №4/1 (ВЛ-0.4 кВ от ТП №33-16-34) – оп №4/2</t>
  </si>
  <si>
    <t>ВЛ-0,4 кВ Л-1 ТП №65-04-5 – оп №1</t>
  </si>
  <si>
    <t>ВЛ-0,4 кВ Л-3 КТП №133-10-1 оп. №7А – оп. №7А/8</t>
  </si>
  <si>
    <t>ВЛ-0,4 кВ Л-3 КТП №133-10-1 оп. №7А/8 – оп. №7А/8/1</t>
  </si>
  <si>
    <t>ВЛ 0,4 кВ оп № 15А Л1 (ВЛ 04кВ 23-15-3) - оп № 15А/5</t>
  </si>
  <si>
    <t>ВЛ 0,4 кВ оп № 8 (ВЛ0,4кВ Л5 КТПС №20-8-16) - оп № 8/1</t>
  </si>
  <si>
    <t>ВЛ 0,4 кВ оп № 2/3 (ВЛ0,4кВ Л2 КТП№20-3-7) - оп № 2/6</t>
  </si>
  <si>
    <t>ВЛ 0,4 кВ оп № 1/11 Л2 (ВЛ 04кВ 41-5-4) - оп № 1/14</t>
  </si>
  <si>
    <t>ВЛ 0,4 кВ оп № 11 (ВЛ0,4кВ Л1 КТП 23-6-20) - оп № 11/1</t>
  </si>
  <si>
    <t>ВЛ 0,4 кВ оп № 8 Л2 (ВЛ 04кВ 31-11-2) - оп № 8/1</t>
  </si>
  <si>
    <t>ВЛ-0,4кВ Л-2 ТП 45-03-10 - оп. №5</t>
  </si>
  <si>
    <t>ВЛ-0,4кВ Л-1 оп. №23 (ВЛ-0.4 кВ от ТП №6-09-8) - оп. №25</t>
  </si>
  <si>
    <t>ВЛ 0,4кВ оп.№15 (ВЛ 0.4кВ ТП 54-9-11) - оп.№15/1</t>
  </si>
  <si>
    <t>ВЛ 0,4кВ оп.№3/2/5/2 (ВЛ 0,4 кВ Л2 ТП 2-7-7) - оп.№3/2/5/2/3</t>
  </si>
  <si>
    <t>ВЛ 0,4кВ оп.№8/4 (ВЛ 0,4кВ Л1 КТПС 52-3-7) - оп.№8/4/2</t>
  </si>
  <si>
    <t>ВЛ 0.4 кВ Л2 ТП 80-03-10 оп.5 - оп.5/1</t>
  </si>
  <si>
    <t>ВЛ 0.4 кВ Л1 ТП 80-01-01 оп.5 - оп.5/4</t>
  </si>
  <si>
    <t>ВЛ 0.4 кВ Л1 ТП 40-05-09 оп.1 - оп.1/4</t>
  </si>
  <si>
    <t>ВЛ 0.4 кВ Л2 ТП 58-07-08 оп.6/1/2 - оп.6/1/2/1</t>
  </si>
  <si>
    <t>ВЛ 0.4 кВ Л1 ТП 40-02-24 оп.21 - оп.21/1</t>
  </si>
  <si>
    <t>ВЛ 0,4 кВ Л-1 КТП №8131 - оп.№4</t>
  </si>
  <si>
    <t>ВЛ-0,4 кВ Л-1 КТП №105-6-50 - оп. №15</t>
  </si>
  <si>
    <t>ВЛ-0,4 кВ Л-2 КТП №105-6-50 - оп. №10</t>
  </si>
  <si>
    <t>ВЛ-0,4 кВ Л-3 КТП №105-6-50 - оп. №4/1</t>
  </si>
  <si>
    <t>ВЛ-0,4 кВ Л-1 СТП №105-6-51 - оп. №5</t>
  </si>
  <si>
    <t>ВЛ-0,4 кВ Л-3 КТП №105-6-49 - оп. №6</t>
  </si>
  <si>
    <t>ВЛ 0,4 кВ Л4 ТП 421 – оп. 2</t>
  </si>
  <si>
    <t>ВЛ 0,4кВ Л-1 СТП №134-2-124 – оп. №6</t>
  </si>
  <si>
    <t>ВЛ 0,4кВ Л-1 СТП №134-2-123 – оп. №9</t>
  </si>
  <si>
    <t>ВЛ-0,4кВ Л-2 СТП №134-2-123 – оп. №12</t>
  </si>
  <si>
    <t>ВЛ-0,4 кВ Л-2 КТП № 4053 оп. №2 - оп. №2/1</t>
  </si>
  <si>
    <t>ВЛ-0,4 кВ Л-2 КТП № 4053 оп. №6 - оп. №6/1</t>
  </si>
  <si>
    <t>ВЛ-0,4 кВ Л-2 КТП № 4053 оп. №7 - оп. №7/3</t>
  </si>
  <si>
    <t>ВЛ-0,4 кВ Л-2 КТП № 4053 оп. №11 - оп. №11/1</t>
  </si>
  <si>
    <t>ВЛ-0,4 кВ Л-4 КТП № 4053 оп. №6 - оп.№6/1</t>
  </si>
  <si>
    <t>ВЛ-0,4 кВ Л-4 КТП № 4053 оп. №9 - оп. №9/1</t>
  </si>
  <si>
    <t>ВЛ 0,4 кВ Л-1 КТП №140-10-31 - оп.№14</t>
  </si>
  <si>
    <t>ВЛ 0,4 кВ Л-2 КТП №140-10-31 - оп.№14</t>
  </si>
  <si>
    <t>ВЛ 0,4 кВ Л-3 КТП-140-10-31 - оп.№18</t>
  </si>
  <si>
    <t>ВЛ 0,4 кВ Л-3 КТП №140-10-31 оп.№9 - оп.№9/1</t>
  </si>
  <si>
    <t>ВЛ 0,4 кВ Л-3 КТП №140-10-31 оп.№12 - оп.№12/1</t>
  </si>
  <si>
    <t>ВЛ 0,4 кВ Л-3 КТП №140-10-31 оп.№14 - оп.№14/1</t>
  </si>
  <si>
    <t>ВЛ 0,4 кВ Л-4 КТП №140-10-31 - оп. №13</t>
  </si>
  <si>
    <t>ВЛ 0,4 кВ Л-4 КТП №140-10-31 оп.№5 - оп.№5/14</t>
  </si>
  <si>
    <t>ВЛ 0,4 кВ Л-4 КТП №140-10-31 оп.№5/11 - оп.№5/11/2</t>
  </si>
  <si>
    <t>ВЛ 0,4 кВ Л-4 КТП №140-10-31 оп.№6 - оп.№6/1</t>
  </si>
  <si>
    <t>ВЛ 0,4 кВ Л-4 КТП №140-10-31 оп.№5/14 - оп.№5/14/1</t>
  </si>
  <si>
    <t>ВЛ 0,4 кВ Л-5 КТП №140-10-31 - оп. №22</t>
  </si>
  <si>
    <t>ВЛ 0,4 кВ Л-5 КТП №140-10-31 оп.№14 - оп.№14/9</t>
  </si>
  <si>
    <t>ВЛ 0,4 кВ Л-1 КТП №140-10-78 - оп.№18</t>
  </si>
  <si>
    <t>ВЛ 0,4 кВ Л-2 КТП №140-10-78 - оп.№16</t>
  </si>
  <si>
    <t>ВЛ 0,4 кВ Л-2 КТП №140-10-78 оп.№8 - оп.№8/1</t>
  </si>
  <si>
    <t>ВЛ 0,4 кВ Л-3 КТП №140-10-78 - оп.№17</t>
  </si>
  <si>
    <t>ВЛ 0,4 кВ Л-3 КТП №140-10-78 оп.№9 - оп.№9/5</t>
  </si>
  <si>
    <t>ВЛ 0,4 кВ Л-3 КТП №140-10-78 оп.№15 - оп.№15/2</t>
  </si>
  <si>
    <t>ВЛ 0,4 кВ Л-4 КТП №140-10-78 - оп. №11</t>
  </si>
  <si>
    <t>ВЛ 0,4 кВ Л-4 КТП №140-10-78 оп.№2 - оп.№2/4</t>
  </si>
  <si>
    <t>ВЛ-0,4 кВ Л-2 КТП №134-2-94 оп. №8 – оп. №8/1</t>
  </si>
  <si>
    <t>ВЛ-0,4 кВ Л-2 КТП №134-2-94 оп. №9 – оп. №9/1</t>
  </si>
  <si>
    <t>ВЛ 0,4 кВ Л1 КТП 9115 оп. 4 – ШР 9115-1-1</t>
  </si>
  <si>
    <t>ВЛ 0,4 кВ Л2 ТП 75-6-58 оп №3 – оп. 3/3</t>
  </si>
  <si>
    <t>ВЛ 0,4 кВ Л1 СТП №37-01-2421 - оп.№1</t>
  </si>
  <si>
    <t>ВЛ-0,4 кВ Л-2 СТП №87-3-65 оп. №9 - оп. №13</t>
  </si>
  <si>
    <t>ВЛ-0,4 кВ Л-2 КТП №63-1-111  оп. №3 - оп. №3/4</t>
  </si>
  <si>
    <t>ВЛ-0,4 кВ Л-6 КТП №63-9-1 - оп. №4</t>
  </si>
  <si>
    <t>ВЛ-0,4 кВ Л-1 КТПС №78-5-36 оп. №3 – оп. №3/5</t>
  </si>
  <si>
    <t>ВЛ-0,4 кВ Л-2 КТПС №78-5-36  – оп. №15</t>
  </si>
  <si>
    <t>ВЛ 0,4 кВ Л4 КТП №402 – оп.№9</t>
  </si>
  <si>
    <t>ВЛ-0,4 кВ Л-1 СТП №44-5-15  – оп. №7</t>
  </si>
  <si>
    <t>ВЛ-0,4 кВ Л-2 СТП №44-5-15 – оп. №6</t>
  </si>
  <si>
    <t>ВЛ-0,4 кВ Л-3 СТП №44-5-15 – оп. №1</t>
  </si>
  <si>
    <t>ВЛ-0,4 кВ Л-1 СТП №44-5-13 оп. №5/7/2/3 - оп. №5/7/2/8</t>
  </si>
  <si>
    <t>ВЛ-0,4 кВ Л-1 СТП №44-5-13 оп. №5/8 – оп. №5/11</t>
  </si>
  <si>
    <t>ВЛ-0,4 кВ Л-1 СТП №44-5-13 оп. №13/1/2 - оп. №13/1/2/2</t>
  </si>
  <si>
    <t>ВЛ-0,4 кВ Л-2 СТП №44-5-13 оп. №1/3 - оп. №1/6</t>
  </si>
  <si>
    <t>ВЛ-0,4 кВ Л-1 оп №11(ВЛ-0.4 кВ от ТП №81-10-1) – оп №11/1</t>
  </si>
  <si>
    <t>ВЛ 0,4 кВ Л-1 КТП №130-2-36– оп. №7</t>
  </si>
  <si>
    <t>ВЛ 0,4 кВ Л-2 КТП №130-2-36– оп. №15</t>
  </si>
  <si>
    <t>ВЛ 0,4 кВ Л-3 КТП №130-2-36– оп. №15</t>
  </si>
  <si>
    <t>ВЛ 0,4кВ Л-2 КТП 130-2-15 оп.№1 – оп. №1/1</t>
  </si>
  <si>
    <t>ВЛ 0,4 кВ Л-1 ТП1124 оп. №3 – оп. № 3/1</t>
  </si>
  <si>
    <t>ВЛ 0,4 кВ оп.12 (ВЛ 0.4кВ от ТП 20-13-5 дл.1.7км) - оп.12-1</t>
  </si>
  <si>
    <t>ВЛ 0,4 кВ оп.8 (ВЛ 0.4кВ от ТП 4-16-6 дл.1.19км) - оп.8-1</t>
  </si>
  <si>
    <t>ВЛ 0,4 кВ оп.14-2 (ВЛ-0,4 кВ Л3  ТП 83-15-16 до оп.№8) - оп.14-4</t>
  </si>
  <si>
    <t>ВЛ-0,4 кВ Л-1 КТП №63-1-89 оп. №16 - оп. №19</t>
  </si>
  <si>
    <t>ВЛ-0,4 кВ Л-2 КТП №63-1-89 оп. №11- оп. №13</t>
  </si>
  <si>
    <t>ВЛ-0,4 кВ Л-2 КТП №63-1-89 оп. №8- оп. №8/1</t>
  </si>
  <si>
    <t>ВЛ-0,4 кВ Л-1 КТП №63-8-46 оп. №10/1/3 - оп.№10/1/3/1</t>
  </si>
  <si>
    <t>ВЛ-0,4кВ Л-1 оп №9 (ВЛ-0.4 кВ от ТП №40-01-3)- оп №9/1</t>
  </si>
  <si>
    <t>ВЛ-0,4кВ Л-4 оп №4 (ВЛ-0.4 кВ от ТП №5-19-10)- оп №4/1</t>
  </si>
  <si>
    <t>ВЛ-0,4 кВ Л-2 СТП №133-10-11 оп. №6- оп. №11</t>
  </si>
  <si>
    <t>ВЛ 0,4 кВ Л1 СТП 33-13-05 – оп. № 1</t>
  </si>
  <si>
    <t>ВЛ 0,4 кВ Л1 ТП 23-01-1223 оп.9 – оп.9/2</t>
  </si>
  <si>
    <t>ВЛ 0,4 кВ Л1 КМТП 2-18-17 оп.5 – оп.5/1</t>
  </si>
  <si>
    <t>ВЛ 0,4 кВ Л1 КМТП 2-18-17 оп.3 – оп.3/1</t>
  </si>
  <si>
    <t>ВЛ 0,4 кВ Л5 КТП 2-27-1 оп.35 - оп.36</t>
  </si>
  <si>
    <t>ВЛ 0,4 кВ Л6 КТП 2-27-1 оп.8 – оп.8/3</t>
  </si>
  <si>
    <t>ВЛ 0,4 кВ Л4 СКТП 2-27-06 оп.8 - оп.8/1</t>
  </si>
  <si>
    <t>ВЛ 0,4 кВ Л1 КТП 2-26-1 оп.39 - оп.40</t>
  </si>
  <si>
    <t>ВЛ 0,4 кВ Л1 СКТП 3-16-03 оп.5 - оп.5/1</t>
  </si>
  <si>
    <t>ВЛ 0,4 кВ Л-1 СТП № 133-10-16 – оп. №1</t>
  </si>
  <si>
    <t>ВЛ 0,4 кВ Л-4 КТП №63-8-47 - оп.№18</t>
  </si>
  <si>
    <t>ВЛ-0,4 кВ Л-3 КТП №63-8-46 - оп. №12</t>
  </si>
  <si>
    <t>ВЛ 0,4 кВ Л-3 КТП №9131 – оп.№5</t>
  </si>
  <si>
    <t>ВЛ 0,4 кВ Л-3 КТП №9131 оп.№1 – оп.№1/6</t>
  </si>
  <si>
    <t>ВЛ 0,4 кВ Л-1 КСТП №9136 оп.№6 – оп.№6/2</t>
  </si>
  <si>
    <t>ВЛ 0,4 кВ Л-1 КТП №9131 оп.№7/1 – оп.№7/1/6</t>
  </si>
  <si>
    <t>ВЛ 0,4 кВ Л-2 КТП №9131 оп.№3 – оп.№5</t>
  </si>
  <si>
    <t>ВЛ 0,4 кВ Л1 КТП №66-3-49 - оп. №7</t>
  </si>
  <si>
    <t>ВЛ 0,4 кВ Л1 СТП №94-6-55 - оп.№6</t>
  </si>
  <si>
    <t>ВЛ 0,4 кВ Л2 СТП №94-6-55 - оп.№9</t>
  </si>
  <si>
    <t>ВЛ-0,4 кВ Л-1 КТП №85-1-60  оп. №13-оп №15</t>
  </si>
  <si>
    <t>ВЛ-0,4 кВ Л-3 КТП №35-3-16 оп. №13 - оп. №14</t>
  </si>
  <si>
    <t>ВЛ 0,4кВ Л-1 КТП №133-8-20 - оп.№1</t>
  </si>
  <si>
    <t>ВЛ 0,4 кВ ТП 5072 Л-1 оп. №8 – оп. №11</t>
  </si>
  <si>
    <t>ВЛ-0,4 кВ Л-12 КТП №272 оп. №7/4 – ул. Семафорная, №201 «А», стр №1 , бокс №114.</t>
  </si>
  <si>
    <t>ВЛ 0,4 кВ Л2 КТП № 42-5-29 - оп № 7</t>
  </si>
  <si>
    <t>ВЛ 0,4 кВ оп № 5 (ВЛ0,4кВ Л2 КТП№42-5-29) - оп № 5/1</t>
  </si>
  <si>
    <t>ВЛ 0,4 кВ оп № 6/13 Л1 (ВЛ 04кВ 102-2-2) - оп № 6/13/1</t>
  </si>
  <si>
    <t>ВЛ 0,4 кВ оп № 9 Л1 (ВЛ 04кВ 92-6-6) - оп № 9/1</t>
  </si>
  <si>
    <t>ВЛ 0,4 кВ оп № 2 (ВЛ0,4кВ Л2 КТП№42-5-29) - оп № 2/5</t>
  </si>
  <si>
    <t>ВЛ-0,4 кВ ЩР №2 Л1 ТП №129 т/с №7 – т/с №9</t>
  </si>
  <si>
    <t>ВЛ 0,4 кВ Л7 КТП № 21-1-9 - оп № 5</t>
  </si>
  <si>
    <t>ВЛ 0,4 кВ оп № 10 (ВЛ0,4кВ Л4 КТП№56-5-6) - оп № 10/2</t>
  </si>
  <si>
    <t>ВЛ 0,4 кВ Л1 СТП №16-1-29 – оп.№ 1</t>
  </si>
  <si>
    <t>ВЛ-0,4 кВ Л-1 СТП №39-7-13 оп. №3 - оп. №5</t>
  </si>
  <si>
    <t>ВЛ 0,4 кВ ШР 8022-6-1-1 – ШР 8022-6-1-2</t>
  </si>
  <si>
    <t>ВЛ 0,4 кВ Л-3 КТП №37-13-65 – оп. №1</t>
  </si>
  <si>
    <t>ВЛ 0,4 кВ Л-2 КТП №37-13-65 оп. №1/4 – оп. №1/4/1</t>
  </si>
  <si>
    <t>ВЛ-0,4кВ Л-2 КТП №37-13-65 оп. №6/5 - оп. №6/5/4</t>
  </si>
  <si>
    <t>ВЛ-0,4кВ Л-2 КТП №37-13-65 оп. №6/6 - оп. №6/11/1</t>
  </si>
  <si>
    <t>ВЛ 0,4 кВ Л-3 КТП № 94-6-4-оп. №10</t>
  </si>
  <si>
    <t>ВЛ 0,4 кВ Л1 ТП №1-2-5 – оп. №3</t>
  </si>
  <si>
    <t>ВЛ-0,4 кВ Л-1 КТП №133-10-1 оп. №8/6 – оп. №8/6/1</t>
  </si>
  <si>
    <t>ВЛ-0,4 кВ Л-1 КТП №133-10-1 оп. №17 – оп. №17/1</t>
  </si>
  <si>
    <t>ВЛ-0,4 кВ Л-1 СТП №8330 - оп. №2</t>
  </si>
  <si>
    <t>ВЛ-0,4 кВ Л-2 СТП №133-10-3 - оп. №7</t>
  </si>
  <si>
    <t>ВЛ-0,4 кВ Л-2 СТП №133-10-3 оп. №6 - оп. №6/1</t>
  </si>
  <si>
    <t>ВЛ 0,4 кВ Л1 ТП №79 - т.с. №5</t>
  </si>
  <si>
    <t>ВЛ 0,4 кВ Л1 КТП №51-05-25 - оп. №1</t>
  </si>
  <si>
    <t>ВЛ 0,4 кВ Л2 КТП №51-05-25 - оп. №1</t>
  </si>
  <si>
    <t>ВЛ 0,4 кВ Л5 ТП 29-29-6 оп.2/10 - оп.2/13</t>
  </si>
  <si>
    <t>ВЛ 0,4 кВ оп.9/4 - (ВЛ 0.4кВ от ТП 2-3-4) - оп.9/4/1</t>
  </si>
  <si>
    <t>ВЛ 0,4кВ Л1 КТП 4-12-4 - ЩУ 0,4кВ к.н 24:27:3601001</t>
  </si>
  <si>
    <t xml:space="preserve">ВЛ 0,4кВ оп.2 -(ВЛ 0.4кВ от ТП 7-4-2) - ЩУ 0,4кВ к.н. 24:27:5101005
</t>
  </si>
  <si>
    <t>ВЛ 0,4 кВ Л3 КТП 4-13-13 - оп.13</t>
  </si>
  <si>
    <t>ВЛ 0,4кВ Л1 СТП № 31-23-05 - оп.6</t>
  </si>
  <si>
    <t>ВЛ 0,4кВ Л2 СТП № 31-23-05 - оп.14</t>
  </si>
  <si>
    <t xml:space="preserve">ВЛ-0,4 кВ Л-1 КСТП №8298 - оп. №2 </t>
  </si>
  <si>
    <t>ВЛ 0,4кВ Л1 СТП № 31-18-02 - оп.14</t>
  </si>
  <si>
    <t>ВЛ 0,4кВ Л1 СТП № 31-18-03 - оп.11</t>
  </si>
  <si>
    <t>ВЛ 0,4кВ Л1 СТП № 31-18-04 - оп.15</t>
  </si>
  <si>
    <t>ВЛ 0,4кВ оп.2 (ВЛ 0,4кВ Л1 КМТП №31-23-02 - оп.11)-оп.2/12</t>
  </si>
  <si>
    <t>ВЛ 0,4кВ оп.2/4 (ВЛ 0.4 кВ; 1.740 км от КТП № 1683)-оп.2/13</t>
  </si>
  <si>
    <t>ВЛ 0,4кВ оп.4 (ВЛ 0.4 кВ; 0.065 км от КТП № 232)-оп.4/1</t>
  </si>
  <si>
    <t>ВЛ 0,4кВ оп.10/5/3 (ВЛ 0.4 кВ; 2.650 км от КТП № 1319)-оп.10/5/4</t>
  </si>
  <si>
    <t>ВЛ 0,4кВ Л2 КМТП №31-23-02 — оп.5</t>
  </si>
  <si>
    <t>ВЛ 0,4кВ оп.3 (ВЛ 0,4кВ Л2 КМТП №31-23-02) - оп.3/6</t>
  </si>
  <si>
    <t>ВЛ-0,4 кВ Л-1 СТП №37-14-18 оп. №11 - оп. №11/5</t>
  </si>
  <si>
    <t>ВЛ-0,4 кВ Л-1 СТП №37-14-17 - оп. №8</t>
  </si>
  <si>
    <t>ВЛ-0,4 кВ Л-1 СТП №37-14-33 - оп. №4</t>
  </si>
  <si>
    <t>ВЛ 0,4 кВ Л-2 СТП 8-2-14 – оп. 11</t>
  </si>
  <si>
    <t>ВЛ 0,4 кВ Л-1 КТП № 139-17-20 – оп. 21</t>
  </si>
  <si>
    <t>ВЛ 0,4 кВ Л-2 КТП № 139-17-20 – оп. 22</t>
  </si>
  <si>
    <t>ВЛ 0,4 кВ Л-2 КТП № 139-17-20 оп. 14 – оп. 14/2</t>
  </si>
  <si>
    <t>ВЛ 0,4 кВ Л-3 КТП № 139-17-20 – оп. 17</t>
  </si>
  <si>
    <t>ВЛ 0,4 кВ Л-4 КТП № 139-17-1 – оп. 8</t>
  </si>
  <si>
    <t>ВЛ 0,4 кВ Л-1 СТП № 87-3-86 – оп.№3</t>
  </si>
  <si>
    <t>ВЛ 0,4 кВ Л-1 СТП №86-4-60-оп.№13</t>
  </si>
  <si>
    <t>ВЛ 0,4 кВ Л-2 СТП №86-4-60 - оп.№12</t>
  </si>
  <si>
    <t>ВЛ 0,4 кВ Л-3 СТП №86-4-60 - оп.№7</t>
  </si>
  <si>
    <t>ВЛ 0,4 кВ Л1 КТП №25-20-11 – оп. №1</t>
  </si>
  <si>
    <t>ВЛ 0,4 кВ Л1 КТП №25-21-12 – оп. №1</t>
  </si>
  <si>
    <t>ВЛ-0,4 кВ Л-1 КТП №140-10-56 оп. №4 - оп. №6</t>
  </si>
  <si>
    <t>ВЛ-0,4 кв Л-2 КТП №140-10-56 оп.№2  - оп. №8</t>
  </si>
  <si>
    <t>ВЛ-0,4 кв Л-2 КТП №140-10-56 оп. №5 - оп. №5/1/1</t>
  </si>
  <si>
    <t>ВЛ-0,4 кв Л-2 КТП №140-10-56 оп. №5 - оп. №5/4</t>
  </si>
  <si>
    <t>ВЛ 0,4 кВ Л-1 КТП №140-10-36 - оп. №2</t>
  </si>
  <si>
    <t>ВЛ 0,4 кВ Л-2 КТП №140-10-36 - оп. №19</t>
  </si>
  <si>
    <t>ВЛ 0,4 кВ Л-3 КТП №140-10-36 - оп. №2</t>
  </si>
  <si>
    <t>ВЛ 0,4 кВ Л-4 КТП №140-10-36 – оп. №2</t>
  </si>
  <si>
    <t>ВЛ 0,4 кВ Л-5 КТП №140-10-36 – оп. №15</t>
  </si>
  <si>
    <t>ВЛ 0,4 кВ Л-6 КТП №140-10-36 – оп. №14</t>
  </si>
  <si>
    <t>ВЛ 0,4 кВ Л-6 КТП №140-10-36 оп. №12 – оп. №12/1</t>
  </si>
  <si>
    <t>ВЛ 0,4 кВ Л-6 КТП №140-10-36 оп. №13 – оп. №13/1</t>
  </si>
  <si>
    <t>ВЛ 0,4 кВ Л-6 КТП №140-10-36 оп. №14 – оп. №14/1</t>
  </si>
  <si>
    <t>ВЛ 0,4 кВ Л-7 КТП №140-10-36 – оп. №13</t>
  </si>
  <si>
    <t>ВЛ 0,4 кВ Л-7 КТП №140-10-36 оп. №10 – оп. №10/1</t>
  </si>
  <si>
    <t>ВЛ 0,4 кВ Л-1 СТП №94-1-26 - оп.№2</t>
  </si>
  <si>
    <t>ВЛ 0,4 кВ Л-1 СТП №94-1-25 - оп. №1</t>
  </si>
  <si>
    <t>ВЛ-0,4 кВ Л-2 КТП №66-3-1 оп. №1/6 - оп. №1/11</t>
  </si>
  <si>
    <t>ВЛ-0,4 кВ Л-2 КТП №66-3-1 оп. №14 - оп. №14/6</t>
  </si>
  <si>
    <t>ВЛ-0,4 кВ Л-3 КТП №66-3-1 - оп. №6</t>
  </si>
  <si>
    <t>ВЛ 0,4 кВ Л-1 СТП №10193 – оп.3</t>
  </si>
  <si>
    <t>ВЛ 0,4 кВ Л-1 СТП №94-6-56 – оп. №4</t>
  </si>
  <si>
    <t>ВЛ 0,4 кВ Л-2 СТП №94-6-56 – оп. №13</t>
  </si>
  <si>
    <t>ВЛ 0,4 кВ Л-1 СТП №94-6-57 – оп. №9</t>
  </si>
  <si>
    <t>ВЛ 0,4 кВ Л-2 СТП №94-6-57 – оп. №6</t>
  </si>
  <si>
    <t>ВЛ 0,4 кВ Л-2 СТП №94-6-57 оп. №6 – оп. №6/7</t>
  </si>
  <si>
    <t>ВЛ 0,4 кВ Л-2 СТП №94-6-57 оп. №6/2 – оп. №6/2/1</t>
  </si>
  <si>
    <t>ВЛ 0,4 кВ Л-2 СТП №94-6-57 оп. №6 – оп. №6/1/3</t>
  </si>
  <si>
    <t>ВЛ 0,4 кВ Л-3 СТП №94-6-57– оп. №19</t>
  </si>
  <si>
    <t>ВЛ-0,4 кВ Л-3 КТП №94-6-47 – оп. №13</t>
  </si>
  <si>
    <t>ВЛ-0,4 кВ Л-3 КТП №94-6-47 оп. №13 – оп. №13/7</t>
  </si>
  <si>
    <t>ВЛ-0,4 кВ Л-4 КТП №94-6-47 – оп. №20</t>
  </si>
  <si>
    <t>ВЛ-0,4 кВ Л-4 КТП №94-6-47 оп. №11 – оп. №11/5</t>
  </si>
  <si>
    <t>ВЛ-0,4 кВ Л-4 КТП №94-6-47 оп. №11/1 – оп. №11/1/8</t>
  </si>
  <si>
    <t>ВЛ-0,4 кВ Л-4 КТП №94-6-47 оп. №17 – оп. №17/7</t>
  </si>
  <si>
    <t>ВЛ-0,4 кВ Л-4 КТП №94-6-47 оп. №10 – оп. №10/1</t>
  </si>
  <si>
    <t>ВЛ-0,4 кВ Л-4 КТП №94-6-47 оп. №11/3 – оп. №11/3/1</t>
  </si>
  <si>
    <t>ВЛ-0,4 кВ Л-4 КТП №94-6-47 оп. №11/5 – оп. №11/5/1</t>
  </si>
  <si>
    <t>ВЛ-0,4 кВ Л-4 КТП №94-6-47 оп. №11/1/3 – оп. №11/1/3/2</t>
  </si>
  <si>
    <t>ВЛ-0,4 кВ Л-4 КТП №94-6-47 оп. №12 – оп. №12/1</t>
  </si>
  <si>
    <t>ВЛ-0,4 кВ Л-4 КТП №94-6-47 оп. №20 – оп. №20/1</t>
  </si>
  <si>
    <t>ВЛ-0,4 кВ Л-1 КТП №3279 оп. №4  – оп. №13</t>
  </si>
  <si>
    <t>ВЛ-0,4 кВ Л-2 КТП №3279  – оп. №13</t>
  </si>
  <si>
    <t>ВЛ-0,4 кВ Л-2 КТП №3279 оп. №8 - оп. №8/1</t>
  </si>
  <si>
    <t>ВЛ-0,4 кВ Л-2 КТП №3279 оп. №12 - оп. №12/1</t>
  </si>
  <si>
    <t>ВЛ-0,4 кВ Л-3 КТП №3279 - оп. №19</t>
  </si>
  <si>
    <t>ВЛ 0,4 кВ Л-1 КТП 63-1-121 – оп.14</t>
  </si>
  <si>
    <t>ВЛ 0,4 кВ Л-1 КТП 63-1-121 оп.7 – оп.7/1</t>
  </si>
  <si>
    <t>ВЛ 0,4 кВ Л-2 КТП 63-1-121 – оп.15</t>
  </si>
  <si>
    <t>ВЛ 0,4 кВ Л-3 КТП 63-1-121 – оп.25</t>
  </si>
  <si>
    <t>ВЛ-0,4 кВ Л-1 СТП №37-13-80 - оп. №1</t>
  </si>
  <si>
    <t>ВЛ-0,4 кВ Л-1 СТП №37-13-81 - оп. №8</t>
  </si>
  <si>
    <t>ВЛ-0,4 кВ Л-2 СТП №37-13-81 - оп. №7</t>
  </si>
  <si>
    <t>ВЛ-0,4 кВ Л-3 КТП №63-2-80 - оп. №10</t>
  </si>
  <si>
    <t>ВЛ 0,4кВ Л1 КТП(Н) №129-04-4 оп.4/1 - оп.№4/8</t>
  </si>
  <si>
    <t>ВЛ 0,4кВ Л1 КТП(Н) №129-04-4 оп.№8 - оп.№8/16</t>
  </si>
  <si>
    <t>ВЛ 0,4кВ Л1 КТП(Н) №129-04-4 оп.№8/10 - оп.№8/10/4</t>
  </si>
  <si>
    <t>ВЛ 0,4кВ Л1 КТП(Н) №129-04-4 оп.№11 - оп.№11/4</t>
  </si>
  <si>
    <t>ВЛ 0,4кВ Л1 КТП(Н) №129-04-4 оп.№12 - оп.№12/1</t>
  </si>
  <si>
    <t>ВЛ 0,4кВ Л1 КТП(Н) №129-04-4 оп.№15 - оп.№15/22</t>
  </si>
  <si>
    <t>ВЛ 0,4кВ Л1 КТП(Н) №129-04-4 оп.№15/9 - оп.№15/9/1</t>
  </si>
  <si>
    <t>ВЛ 0,4кВ Л1 КТП(Н) №129-04-4 оп.№15/11 - оп.№15/11/2</t>
  </si>
  <si>
    <t>ВЛ 0,4кВ Л1 КТП(Н) №129-04-4 оп.№26 - оп.№26/3</t>
  </si>
  <si>
    <t>ВЛ 0,4кВ Л1 КТП(Н) №129-04-4 оп.№27 - оп.№27/3</t>
  </si>
  <si>
    <t>ВЛ 0,4кВ Л1 КТП(Н) №129-04-4 оп.№31 - оп.№31/1</t>
  </si>
  <si>
    <t>ВЛ-0,4 кВ Л-1 ТП №8087 оп. №2 - оп. №2/8</t>
  </si>
  <si>
    <t>ВЛ 0,4 кВ Л-2 КТП № 139-17-1 оп. 1 – оп. 1/4</t>
  </si>
  <si>
    <t xml:space="preserve">ВЛ 0,4 кВ Л-5 КТП № 139-17-16 – оп. 4 </t>
  </si>
  <si>
    <t>ВЛ 0,4 кВ Л-6 КТП № 139-17-16 – оп. 7</t>
  </si>
  <si>
    <t>ВЛ 0,4 кВ Л-1 КТП № 139-17-9 оп. 2 – оп. 2/7</t>
  </si>
  <si>
    <t>ВЛ 0,4 кВ Л2 КТП 8086 оп. 14 – оп. 14/1</t>
  </si>
  <si>
    <t>ВЛ 0,4 кВ Л1 КТП 8090 оп. 15 – оп. 15/1</t>
  </si>
  <si>
    <t>ВЛ 0,4 кВ Л2 КТП 8090 оп. 3/3 – оп. 3/5</t>
  </si>
  <si>
    <t>ВЛ 0,4 кВ Л2 КТП 8090 оп. 7 – оп. 7/5</t>
  </si>
  <si>
    <t>ВЛ 0,4 кВ Л3 КТП 8079 оп. 4 – оп. 4/3</t>
  </si>
  <si>
    <t>ВЛ 0,4кВ ТП 94-6-8 Л-5 оп.№9/2-оп.№9/3</t>
  </si>
  <si>
    <t>ВЛ 0,4 кВ Л1 СТП №63-1-119 – ЩР №63-1-119-1-1</t>
  </si>
  <si>
    <t>ВЛ 0,4 кВ Л2 КТП 8107 оп. 3 – оп. 13</t>
  </si>
  <si>
    <t>ВЛ 0,4 кВ Л2 КТП 8107 оп. 3 – оп. 3/3</t>
  </si>
  <si>
    <t>ВЛ 0,4 кВ Л2 КТП 8107 оп. 6 – оп. 6/1</t>
  </si>
  <si>
    <t>ВЛ 0,4 кВ Л2 КТП 8107 оп. 2 – оп. 2/2</t>
  </si>
  <si>
    <t>ВЛ 0,4 кВ Л4 КТП 8107 оп. 1 – оп. 1/2</t>
  </si>
  <si>
    <t xml:space="preserve">ВЛ 0,4 кВ Л4 КТП 8107 оп. 10 – оп. 11 </t>
  </si>
  <si>
    <t xml:space="preserve">ВЛ 0,4 кВ Л4 КТП 8107 оп. 8 – оп. 8/1/2 </t>
  </si>
  <si>
    <t>ВЛ 0,4 кВ Л4 КТП 8107 оп. 8/4 – оп. 8/4/1</t>
  </si>
  <si>
    <t>ВЛ 0,4 кВ Л2 КТП 8078 оп. 4А – оп. 4А/3</t>
  </si>
  <si>
    <t>ВЛ 0,4 кВ Л2 КТП 8078 оп. 10 – оп. 10/1</t>
  </si>
  <si>
    <t>ВЛ 0,4 кВ Л3 КТП 8078 оп. 4 – оп. 4/7</t>
  </si>
  <si>
    <t>ВЛ 0,4 кВ Л3 КТП 8078 оп. 4/1 – оп. 4/1/2</t>
  </si>
  <si>
    <t>ВЛ 0,4 кВ Л1 КТП 8112 оп. 12 – оп. 17</t>
  </si>
  <si>
    <t>ВЛ 0,4 кВ Л2 ТП 32-10-1838 оп. № 22 - оп. № 22/2</t>
  </si>
  <si>
    <t>ВЛ 0,4 кВ Л2 ТП 42-11-3345 оп. № 27 - оп. № 27/1</t>
  </si>
  <si>
    <t>ВЛ 0,4 кВ Л1 ТП 41-08-1461 оп. № 16 - оп. № 16/2</t>
  </si>
  <si>
    <t>ВЛ 0,4 кВ Л2 ТП 42-06-3341 оп. № 1 - оп. № 1/3/3</t>
  </si>
  <si>
    <t>ВЛ 0,4 кВ Л1 ТП 41-08-01 оп. № 2/3 - оп. № 2/3/1</t>
  </si>
  <si>
    <t>ВЛ 0,4 кВ Л2 ТП 41-08-01 оп. № 5 - оп. № 5/2/3</t>
  </si>
  <si>
    <t>ВЛ 0,4 кВ Л1 ТП 10-06-270 оп. № 10 - оп. № 10/1</t>
  </si>
  <si>
    <t>ВЛ 0,4 кВ Л-11 ТП 45 оп. 1 – ШР 45-11-1</t>
  </si>
  <si>
    <t>ВЛ 0,4кВ Л1  ТП 36-01-2015 — оп.1</t>
  </si>
  <si>
    <t>ВЛ 0,4 кВ Л1 ТП 31-23-01  оп №11/5-11/10</t>
  </si>
  <si>
    <t>ВЛ 0,4кВ оп.3/2 (ВЛ 0.4 кВ; 2.840 км от КТП № 211)-оп.3/2/1</t>
  </si>
  <si>
    <t>ВЛ 0,4кВ оп.1 (ВЛ 0,4кВ Л1 КМТП № 39-03-01 — оп.1)-оп.7</t>
  </si>
  <si>
    <t>ВЛ 0,4кВ Л1 СТП № 31-23-06 — оп.12</t>
  </si>
  <si>
    <t xml:space="preserve">ВЛ 0,4 кВ Л6 ТП 31-23-1059 оп.1/3/5-1/3/5/17 </t>
  </si>
  <si>
    <t>ВЛ 0,4кВ Л6 от ТП №1059 оп.5-5/2/7</t>
  </si>
  <si>
    <t>ВЛ 0,4кВ Л6 от ТП №1059 оп.5/1/2-5/1/2/2</t>
  </si>
  <si>
    <t>ВЛ 0,4кВ Л7 КТП № 31-23-1059 оп.4-4/1</t>
  </si>
  <si>
    <t>КЛ 0,4 кВ Л-10 ТП №261 - т/с №2</t>
  </si>
  <si>
    <t>КЛ 0,4кВ Л1 СТП 3-13-08 – оп.2</t>
  </si>
  <si>
    <t>КЛ 0,4кВ  Л3 оп.1 ТП 3-19-2702 - оп.1/2</t>
  </si>
  <si>
    <t>ВЛ 6 кВ ф. 39-7 оп. №6/15 - СТП №39-7-22</t>
  </si>
  <si>
    <t>ВЛ-6 кВ ф.42-10 оп. №61 - КТП №42-10-27</t>
  </si>
  <si>
    <t>ВЛ 6 кВ ф. Причал от РП122 до КТП629 оп. 18 – КТП 6078</t>
  </si>
  <si>
    <t>ВЛ 6кВ ф. 22-27 оп. 4А - оп. 4А/33</t>
  </si>
  <si>
    <t xml:space="preserve">ВЛ-6 кВ ф.28-22 оп. №12 - оп.№12А  </t>
  </si>
  <si>
    <t>ВЛ-6 кВ ф.28-22 оп. №12 - оп. №12Б</t>
  </si>
  <si>
    <t>ВЛ 6кВ ф. Ш05-39 оп. №283 – СТП № Ш05-39-6</t>
  </si>
  <si>
    <t>ВЛ-6 кВ ф.154-01 оп. №155/7/27 - КТП 10/6 кВ №85-1-109</t>
  </si>
  <si>
    <t>ВЛ 6 кВ ф.2-08 оп. №1 - СТП №2-08-2</t>
  </si>
  <si>
    <t>ВЛ 6 кВ ф.Причал оп. №5/5 – оп. №5/5/1</t>
  </si>
  <si>
    <t>ВЛ 6 кВ ф. 39-12 оп. №57 – оп. №57/6</t>
  </si>
  <si>
    <t>ВЛ 6кВ оп.87-11-9 (ВЛ 6кВ ф.29-29 дл.11.2км) - оп.87-11-12</t>
  </si>
  <si>
    <t>ВЛ 6 кВ ф.7-22 оп.№9А – СТП №9160</t>
  </si>
  <si>
    <t>ВЛ 6 кВ ф. 37-13 оп. №177/20/14/11/7а – КТП №37-13-82</t>
  </si>
  <si>
    <t>ВЛ 6 кВ ф. 37-13 оп. №177/20/14/11/7а/7 – СТП №37-13-83</t>
  </si>
  <si>
    <t>ВЛ 6 кВ ф. 37-13 оп. 177/20/18а – КТП 37-13-84</t>
  </si>
  <si>
    <t>ВЛ 6 кВ ф. 37-14 оп.№108 – СТП №37-14-34</t>
  </si>
  <si>
    <t>ВЛ 6кВ ф.Причал оп.№20 – оп. №20/2</t>
  </si>
  <si>
    <t>ВЛ 6 кВ ф.1-02 оп.№20 - СТП №3350</t>
  </si>
  <si>
    <t>ВЛ 6 кВ ф. 8-02 оп.№134 – КТП №8131</t>
  </si>
  <si>
    <t>ВЛ-6 кВ ф.105-6 оп. №22М - СТП №105-6-51</t>
  </si>
  <si>
    <t>ВЛ-6 кВ ф.105-6 оп. №27А/1 - КТП №105-6-50</t>
  </si>
  <si>
    <t>ВЛ 6кВ ф. 6-35 оп.№8 – оп.№8/1</t>
  </si>
  <si>
    <t>ВЛ 6кВ ф.9-11 оп. №76 -оп. №76/6</t>
  </si>
  <si>
    <t>ВЛ-6кВ ф.28-41 оп. №17/1 - СТП №8330</t>
  </si>
  <si>
    <t>ВЛ 6 кВ ф.51-05 оп. №30 - КТП №51-05-25</t>
  </si>
  <si>
    <t>ВЛ-6 кВ ф.37-14 оп. №102/8/3 - СТП №37-14-33</t>
  </si>
  <si>
    <t>ВЛ 6 кВ ф.8-02 оп. 24/2 – оп. 24/8</t>
  </si>
  <si>
    <t>ВЛ-6 кВ ф.37-13 оп. №167 - СТП №37-13-80</t>
  </si>
  <si>
    <t>ВЛ-6 кВ ф.37-13 оп. №167/1/11 - СТП №37-13-81</t>
  </si>
  <si>
    <t>ВЛ 6 кВ РП 14 – ТП 360 оп. 16/2 – КТП 3074</t>
  </si>
  <si>
    <t>ВЛ 6 кВ ф. 7-11 оп. 8-37 – оп. 8-67</t>
  </si>
  <si>
    <t>КЛ 6 кВ ф. Причал от РП122 до КТП629 оп. 6 – КТП 6077</t>
  </si>
  <si>
    <t>КЛ 6 кВ ф. 37-8 оп. 7/16 – СТП №37-8-20</t>
  </si>
  <si>
    <t>КЛ 6 кВ ф. 37-8 СТП №37-8-20 – СТП №37-8-21</t>
  </si>
  <si>
    <t>КЛ 6 кВ ф. 154-01 оп.№1 – КТП №5128</t>
  </si>
  <si>
    <t>КЛ 6 кВ РП 14 - ТП 360 оп. 4 - ТП 3034</t>
  </si>
  <si>
    <t>КЛ - 6 кВ ф. 1-02 оп. №20/13 – КТП 3361</t>
  </si>
  <si>
    <t>ВЛ 10 кВ оп № 180/7 (ВЛ 10кВ 31-9) - КТП(Н) 10/0,4 кВ № 31-9-43</t>
  </si>
  <si>
    <t>ВЛ 10 кВ оп № 42/1/4/6 (ВЛ 10кВ 21-6) - СТП № 21-6-9</t>
  </si>
  <si>
    <t>ВЛ 10 кВ оп № 7/4 (ВЛ 10кВ 55-10) - СТП № 55-10-6</t>
  </si>
  <si>
    <t>ВЛ-10 кВ ф.16-10 оп. №3 - оп. №3/1</t>
  </si>
  <si>
    <t>ВЛ 10кВ оп.№130/22 (ВЛ 10кВ ф.12-6 отп. В1/12-6  дл11.07км)-оп №130/22/3</t>
  </si>
  <si>
    <t>ВЛ 10кВ оп.№60 (ВЛ 10кВ ф.10-13 дл.2.3км)-оп №60А/3</t>
  </si>
  <si>
    <t xml:space="preserve">ВЛ 10кВ ф.14-5 оп.26А – оп.26А/4 </t>
  </si>
  <si>
    <t>ВЛ 10кВ ф.54-9 оп.133/1 – оп.133/1/9</t>
  </si>
  <si>
    <t>ВЛ-10кВ оп №49/10/5/1 (ВЛ-10 кВ ф №8-04)- оп №49/10/5/3</t>
  </si>
  <si>
    <t>ВЛ 10 кВ ф. 207-41 оп. №4/3 - оп. №4/3/2</t>
  </si>
  <si>
    <t>ВЛ 10кВ ф.8-09 оп.146/89 – оп.146/89/57</t>
  </si>
  <si>
    <t>ВЛ 10 кВ оп.№18 (ВЛ 10кВ ф.59-1 дл.8.62км) - СТП 59-01-01</t>
  </si>
  <si>
    <t>ВЛ 10кВ ф.75-6 оп. 157/17 – оп. 157/19</t>
  </si>
  <si>
    <t>ВЛ 10 кВ  оп. 640 (ВЛ 10кВ; 2.53км Ф.1-19 до КТП №1544) - оп. 640/1</t>
  </si>
  <si>
    <t>ВЛ-10 кВ ф.130-1 оп. №92/10/15/5 - СТП №130-1-60</t>
  </si>
  <si>
    <t>ВЛ 10 кВ оп.87 (ВЛ 10кВ ф.16-1 от ПС"Восточная"дл.18.95км) - оп.87а/2</t>
  </si>
  <si>
    <t>ВЛ 10 кВ оп.26 (ЛЭП 10кВ ф.14-3 дл.3.3км) - оп.26/4</t>
  </si>
  <si>
    <t>ВЛ 10 кВ оп № 80 (ВЛ 10кВ 8-9) - СТП № 8-9-40</t>
  </si>
  <si>
    <t>ВЛ 10 кВ оп № 226 (ВЛ 10кВ 97-4) - СТП № 97-4-3</t>
  </si>
  <si>
    <t>ВЛ 10 кВ ф. 140-10 оп. №194/2 - СТП №140-10-73</t>
  </si>
  <si>
    <t>ВЛ-10 кВ ф.134-13 оп. №100 – СТП №134-13-2</t>
  </si>
  <si>
    <t>ВЛ 10 кВ оп № 75 (ВЛ 10кВ 20-8) - СТП № 20-8-24</t>
  </si>
  <si>
    <t>ВЛ-10 кВ ф.10-28 оп. №40 – оп. №40/1</t>
  </si>
  <si>
    <t>ВЛ-10 кВ ф.134-13 оп. №146/1/29 – КТП №134-13-1</t>
  </si>
  <si>
    <t>ВЛ-10 кВ ф.133-10 оп. №13 - СТП №133-10-14</t>
  </si>
  <si>
    <t>ВЛ 10кВ ф. 53-4 оп. №41/8 – СТП № 53-4-52</t>
  </si>
  <si>
    <t>ВЛ 10кВ ф. 53-4 оп. №41/32 – СТП № 53-4-53</t>
  </si>
  <si>
    <t>ВЛ 10 кВ оп № 121/27 (ВЛ 10кВ 102-9) - оп № 121/27/1</t>
  </si>
  <si>
    <t>ВЛ 10 кВ оп № 145 (ВЛ 10кВ 33-12) - оп № 145/6</t>
  </si>
  <si>
    <t>ВЛ-10 кВ ф.87-3 оп. №151А/9 - СТП №87-3-85</t>
  </si>
  <si>
    <t>ВЛ-10кВ ф.167-7 оп.№48 – СТП№167-7-50</t>
  </si>
  <si>
    <t>ВЛ-10 кВ ф.87-3 оп. №202 - СТП №87-3-84</t>
  </si>
  <si>
    <t xml:space="preserve">ВЛ-10 кВ ф.134-2 оп. №44/1А - КТП №134-2-126 </t>
  </si>
  <si>
    <t>ВЛ-10 кВ ф.85-1 оп. №143/1А/30 -  КТП 10/6 кВ №85-1-109</t>
  </si>
  <si>
    <t>ВЛ-10 кВ ф. 64-6 оп. №27/36/35 - СТП № 64-6-64</t>
  </si>
  <si>
    <t>ВЛ 10 кВ ф. 64-7 оп. № 9А/52/23 - СТП № 64-7-12</t>
  </si>
  <si>
    <t>ВЛ 10 кВ ф.М-01 оп. №228 – СТП №М-01-11</t>
  </si>
  <si>
    <t>ВЛ-10 кВ ф.94-2 оп. №321/8/6 - №321/8/6/13</t>
  </si>
  <si>
    <t>ВЛ 10 кВ оп № 234 (ВЛ 10кВ 31-9) - СТП № 31-9-42</t>
  </si>
  <si>
    <t>ВЛ-10 кВ ф.45-5 оп. №141 - оп. №141/1</t>
  </si>
  <si>
    <t>ВЛ 10 кВ оп № 104/30 (ВЛ 10кВ 8-9) - СТП № 8-9-42</t>
  </si>
  <si>
    <t>ВЛ 10 кВ ф. 130-1 оп. №92/10/8 – КТП №130-1-61</t>
  </si>
  <si>
    <t>ВЛ 10 кВ ф. 14-03 оп. №133 - СТП №14-03-15</t>
  </si>
  <si>
    <t>ВЛ 10 кВ ф. 14-03 оп. №133/8 - СТП №3-01-15</t>
  </si>
  <si>
    <t>ВЛ 10 кВ ф. 140-10 оп.204А – СТП № 140-10-74</t>
  </si>
  <si>
    <t>ВЛ 10кВ ф.53-7 оп. №116- оп. №116/1</t>
  </si>
  <si>
    <t>ВЛ-10кВ ф.133-6 оп. №1А - СТП №133-6-15</t>
  </si>
  <si>
    <t>ВЛ 10 кВ ф.134-11 оп. №5/2А – СТП №134-11-4</t>
  </si>
  <si>
    <t>ВЛ 10 кВ ф. 41-08 оп. № 158 - СТП 41-08-04</t>
  </si>
  <si>
    <t>ВЛ 10кВ оп.№130/156 (ВЛ 10кВ ф.12-6 отп. В1/12-6  дл11.07км)-оп №130/156/4</t>
  </si>
  <si>
    <t>ВЛ 10кВ ф. 44-10 оп. 42 - СТП 10/0,4кВ № 44-10-11</t>
  </si>
  <si>
    <t>ВЛ 10 кВ оп № 9 (ВЛ 10кВ РП 3-4) - СТП № 3-04-2</t>
  </si>
  <si>
    <t xml:space="preserve">ВЛ 10 кВ ф. 86-4 оп. 125 – оп. 125/5 </t>
  </si>
  <si>
    <t>ВЛ-10 кВ ф.49-15 оп. №12 – оп. №12/1</t>
  </si>
  <si>
    <t xml:space="preserve">ВЛ 10 кВ ф.4-05 оп.202 – СТП №4-05-02 </t>
  </si>
  <si>
    <t>ВЛ 10 кВ ф.88-3 оп. №26 – оп. №26/2</t>
  </si>
  <si>
    <t>ВЛ 10 кВ оп № 200 (ВЛ 10кВ 97-5) - СТП № 97-5-10</t>
  </si>
  <si>
    <t>ВЛ 10 кВ ф.134-13 оп. №103 - СТП №134-13-121</t>
  </si>
  <si>
    <t>ВЛ 10 кВ ф.148-04 оп. №1-130 - оп. №1-130/43</t>
  </si>
  <si>
    <t>ВЛ-10 кВ ф. 121-18 оп. 22/49/5 – оп. 22/49/5/15</t>
  </si>
  <si>
    <t>ВЛ 10кВ ф.21-6 оп. №1 - КСТП №21-6-3</t>
  </si>
  <si>
    <t>ВЛ 10 кВ ф.134-13 оп. №103/5 - СТП №134-13-3</t>
  </si>
  <si>
    <t>ВЛ-10 кВ ф. 64-6 оп. №23/68/55 - КТП №64-6-66</t>
  </si>
  <si>
    <t>ВЛ 10кВ оп.37/28 (ВЛ-10кВ ф.1-19) – оп.37/28А/1</t>
  </si>
  <si>
    <t>ВЛ 10кВ оп.95/2 (ВЛ-10кВ ф.1-19) – оп.95/2/15</t>
  </si>
  <si>
    <t>ВЛ 10кВ оп.12 (ВЛ 10 кВ; 8.558 км Ф.20-09) – оп.12/1</t>
  </si>
  <si>
    <t>ВЛ 10кВ оп.34 (ВЛ-10кВ ф.1-19) – оп.34/1</t>
  </si>
  <si>
    <t>ВЛ-10кВ оп №11/84/1 (ВЛ-10 кВ ф №42-06)- СТП №42-06-7</t>
  </si>
  <si>
    <t>ВЛ-10кВ ф. 27-7 оп.№24 – оп. №24/1</t>
  </si>
  <si>
    <t>ВЛ-10кВ ф. 24-01 оп.№29 – оп. №29/1</t>
  </si>
  <si>
    <t>ВЛ 10 кВ ф.2-18 оп.323 – СТП 2-18-25</t>
  </si>
  <si>
    <t>ВЛ 10кВ Ф.3-13 оп.53 - СТП 3-13-08</t>
  </si>
  <si>
    <t>ВЛ 10кВ Ф.19-08 оп.61 – СТП 19-08-01</t>
  </si>
  <si>
    <t>ВЛ 10кВ Ф.3-10 оп.114 – СТП 3-10-08</t>
  </si>
  <si>
    <t>ВЛ 10 кВ оп.№38 (ВЛ 10кВ; 2.859 км Ф 50-02) - оп. №38/1</t>
  </si>
  <si>
    <t>ВЛ 10 кВ ф. 44-8 оп. №45/8 – СТП №44-8-15</t>
  </si>
  <si>
    <t>ВЛ 10 кВ оп № 2/4А (ВЛ 10кВ 40-20) - 2/4А/7</t>
  </si>
  <si>
    <t>ВЛ 10кВ оп.68 (ВЛ 10 кВ  Ф.3-16) – оп.68/3</t>
  </si>
  <si>
    <t>ВЛ 10кВ оп.57 (ВЛ 10 кВ; 13.352 км Ф.3-10) – оп.57/8</t>
  </si>
  <si>
    <t>ВЛ 10кВ оп.191/1 (ВЛ 10 кВ; 13.152 км Ф.4-15) – оп.191/1/1</t>
  </si>
  <si>
    <t>ВЛ 10 кВ оп № 31/28 (ВЛ 10кВ 55-10) - СТП № 55-10-7</t>
  </si>
  <si>
    <t>ВЛ 10 кВ ф.45-25 оп. №19/74 - оп. №19/74/1</t>
  </si>
  <si>
    <t>ВЛ 10 кВ ф. 35-3 оп.№31 – СТП №35-3-43</t>
  </si>
  <si>
    <t>ВЛ-10кВ оп №2/50/4(ВЛ-10 кВ ф №8-04) -№2/50/4/3</t>
  </si>
  <si>
    <t>ВЛ 10 кВ ф. 130-2 оп. №106/7А – СТП №130-2-33</t>
  </si>
  <si>
    <t>ВЛ 10 кВ ф. 130-1 оп. №140 – СТП №130-1-64</t>
  </si>
  <si>
    <t>ВЛ 10 кВ ф. 130-2 оп. №148 – СТП №130-2-34</t>
  </si>
  <si>
    <t>ВЛ 10кВ ф.94-6 оп.№335 – СТП №94-6-54</t>
  </si>
  <si>
    <t>ВЛ-10кВ оп №2/52 (ВЛ-10 кВ ф №5-16)- оп №2/52/3</t>
  </si>
  <si>
    <t>ВЛ 10кВ ф.86-4 оп.№84/78 – СТП №86-4-57</t>
  </si>
  <si>
    <t>ВЛ-10кВ оп №62 (ВЛ-10 кВ ф №33-15) - КТП №33-15-27</t>
  </si>
  <si>
    <t>ВЛ 10кВ ф.134-1 оп.№42/15 – оп. №42/15/1</t>
  </si>
  <si>
    <t>ВЛ 10кВ ф.45-3 оп.№7 – оп. №7/1</t>
  </si>
  <si>
    <t>ВЛ 10кВ ф.94-1 оп.№42 – оп. №42/1</t>
  </si>
  <si>
    <t>ВЛ 10кВ ф.121-18 оп.№6 – оп.№6/1</t>
  </si>
  <si>
    <t>ВЛ-10кВ ф.121-03 оп.№16 – оп.№16 А</t>
  </si>
  <si>
    <t>ВЛ 10 кВ оп № 347/1 (ВЛ 10кВ 92-4) - КТП № 92-4-20</t>
  </si>
  <si>
    <t>ВЛ 10кВ ф.23-09 оп.14 - оп.14/1</t>
  </si>
  <si>
    <t>ВЛ-10 кВ ф.94-2 оп. №321/8/17/5А/11 - СТП №94-2-56</t>
  </si>
  <si>
    <t>ВЛ-10 кВ ф.140-10 оп. №184 - СТП №140-10-75</t>
  </si>
  <si>
    <t>ВЛ 10 кВ ф. 130-2 оп. №118Д – СТП №130-2-37</t>
  </si>
  <si>
    <t>ВЛ 10 кВ ф. 130-2 оп. №118Д/14 – СТП №130-2-40</t>
  </si>
  <si>
    <t>ВЛ 10 кВ ф. 130-2 оп. №118Д/16 – СТП №130-2-39</t>
  </si>
  <si>
    <t>ВЛ 10 кВ ф. 130-2 оп. №118Д/18 – СТП №130-2-38</t>
  </si>
  <si>
    <t>ВЛ 10 кВ ф.86-4 от оп. №178/2/61 - оп. №178/2/61/7</t>
  </si>
  <si>
    <t>ВЛ-10кВ ф.121-18 оп. №42/20 - СТП №3351</t>
  </si>
  <si>
    <t>ВЛ 10 кВ ф.6-17 оп. №204 – оп. №204/18</t>
  </si>
  <si>
    <t>ВЛ 10 кВ ф.61-01 оп. №369 – оп. №369/4</t>
  </si>
  <si>
    <t>ВЛ 10кВ оп.№64 (ВЛ 10кВ ф.19-5) - оп.№64/2</t>
  </si>
  <si>
    <t>ВЛ 10кВ ф.134-13 оп.№151 – СТП №134-2-124</t>
  </si>
  <si>
    <t>ВЛ 10кВ ф.134-13  оп.№150 – СТП №134-2-123</t>
  </si>
  <si>
    <t>ВЛ 10 кВ ф.140-10 оп.№ 97/3 - КТП №140-10-31</t>
  </si>
  <si>
    <t>ВЛ 10 кВ ф.140-10 оп.№ 97/4А - КТП №140-10-78</t>
  </si>
  <si>
    <t>ВЛ-10кВ ф. 139-47 оп.№18– оп. №18/1</t>
  </si>
  <si>
    <t>ВЛ-10кВ ф. 71-11 оп.№16/1 – оп. №16/1/1</t>
  </si>
  <si>
    <t>ВЛ-10кВ ф. 10-38 оп.№15/11 – оп. №15/11/1</t>
  </si>
  <si>
    <t>ВЛ-10кВ ф. 27-7 оп.№37/7/6 – оп. №37/7/6/1</t>
  </si>
  <si>
    <t>ВЛ 10кВ оп.№265/3/32 (ВЛ 10 кВ; 21.1 км Ф.37-01) - СТП №37-01-2421</t>
  </si>
  <si>
    <t>ВЛ-10 кВ ф.44-5 оп. №32А/6 - СТП №44-5-15</t>
  </si>
  <si>
    <t>ВЛ-10 кВ ф.94-2 оп. №302/10 - №302/14</t>
  </si>
  <si>
    <t>ВЛ 10 кВ ф. 130-2 оп. №125А/1А – КТП №130-2-36</t>
  </si>
  <si>
    <t>ВЛ 10 кВ оп № 207 (ВЛ 10кВ 23-15) - оп № 207/2</t>
  </si>
  <si>
    <t>ВЛ 10 кВ оп № 92/1 (ВЛ 10кВ 8-14) - оп № 92/6</t>
  </si>
  <si>
    <t>ВЛ 10 кВ ф. 33-13 оп.№ 274 – СТП 33-13-05</t>
  </si>
  <si>
    <t>ВЛ 10 кВ ф.133-10 оп. №38/52/23 - СТП №133-10-16</t>
  </si>
  <si>
    <t>ВЛ 10 кВ оп № 182 (ВЛ 10кВ 92-1) - КТП № 92-1-30</t>
  </si>
  <si>
    <t>ВЛ 10 кВ оп № 45/6 (ВЛ 10кВ 45-2) - оп № 45/6/2</t>
  </si>
  <si>
    <t>ВЛ-10кВ ф.144-31 оп.№40 – оп. №40/1</t>
  </si>
  <si>
    <t>ВЛ-10кВ ф.45-4 оп.№52/39 – оп. №52/39/1</t>
  </si>
  <si>
    <t>ВЛ-10кВ ф.63-6 оп.№22/10А/5 – оп. №22/10А/5/1</t>
  </si>
  <si>
    <t>ВЛ-10кВ ф.45-4 оп.№52/37 – оп. №52/37/1</t>
  </si>
  <si>
    <t>ВЛ 10 кВ ф.66-3 оп. №24 - КТП №66-3-49</t>
  </si>
  <si>
    <t>ВЛ 10кВ ф.94-6 оп.№196/90/17/27/42 - СТП №94-6-55</t>
  </si>
  <si>
    <t>ВЛ 10 кВ оп № 10 (ВЛ 10кВ 40-25) - оп № 10/1</t>
  </si>
  <si>
    <t>ВЛ 10 кВ оп № 7 (ВЛ 10кВ 40-38) - оп № 7/1</t>
  </si>
  <si>
    <t>ВЛ 10 кВ ф.133-8 оп.№ 19/1/2/1/10 - КТП №133-8-20</t>
  </si>
  <si>
    <t>ВЛ 10 кВ ф. 16-1 оп.№175 – СТП №16-1-29</t>
  </si>
  <si>
    <t>ВЛ 10 кВ ф.130-1 оп. №81/6 - оп. №81/6/4</t>
  </si>
  <si>
    <t>ВЛ 10 кВ ф. 85-4 ПС Зыково – оп. №89</t>
  </si>
  <si>
    <t>ВЛ 10 кВ ф. 85-4 оп. №18 – оп. №18/2</t>
  </si>
  <si>
    <t>ВЛ 10 кВ ф.1-02 оп. №31/1 – оп. №31/1/1</t>
  </si>
  <si>
    <t>ВЛ 10 кВ ф.8-14 оп. №53/19/19/4 – оп. №53/19/19/4/2</t>
  </si>
  <si>
    <t>ВЛ 10 кВ ф.53-5 оп.18 - оп. 18/7</t>
  </si>
  <si>
    <t>ВЛ 10кВ ф. 21-06 оп.№67/86 – СТП №21-6-14</t>
  </si>
  <si>
    <t>ВЛ 10кВ оп.79/5 (ВЛ 10 кВ; 0.715 км Ф.31-23 до КТП № 1056)-оп.79/5/20</t>
  </si>
  <si>
    <t>ВЛ 10кВ оп.65 (ВЛ 10 кВ; 10.96 км Ф.31-18)-оп.65/48</t>
  </si>
  <si>
    <t>ВЛ 10кВ оп.65/34 (ВЛ 10 кВ; 10.96 км Ф.31-18)-оп.65/34/1</t>
  </si>
  <si>
    <t>ВЛ 10кВ оп.65/39 (ВЛ 10 кВ; 10.96 км Ф.31-18)-оп.65/39/1</t>
  </si>
  <si>
    <t>ВЛ 10кВ ф.1-10 оп. №307 - оп. №307/4</t>
  </si>
  <si>
    <t>ВЛ 10 кВ ф. 8-2 оп.104 – СТП 8-2-14</t>
  </si>
  <si>
    <t>ВЛ 10 кВ ф. 139-17 оп. 22/32 – КТП № 139-17-20</t>
  </si>
  <si>
    <t>ВЛ 10 кВ ф. 87-3 оп.№172А – СТП №87-3-86</t>
  </si>
  <si>
    <t>ВЛ 10кВ ф. 86-4 оп 178/65/16/19 - СТП №86-4-60</t>
  </si>
  <si>
    <t>ВЛ 10 кВ ф.25-08 оп. №2 – КТП №25-08-03</t>
  </si>
  <si>
    <t>ВЛ 10 кВ ф.25-21 оп. №2 – КТП №25-21-13</t>
  </si>
  <si>
    <t>ВЛ 10 кВ ф. 59-01 оп. №1/3А – КТП №59-01-10</t>
  </si>
  <si>
    <t>ВЛ-10 кВ ф.130-1 оп. №91/72/3 – КТП №130-1-63</t>
  </si>
  <si>
    <t>ВЛ 10 кВ ф.25-20 оп. №49 – КТП №25-20-11</t>
  </si>
  <si>
    <t>ВЛ 10 кВ ф.25-21 оп. №52 – КТП №25-21-12</t>
  </si>
  <si>
    <t>ВЛ 10 кВ ф.140-10 оп. №68 – КТП №140-10-36</t>
  </si>
  <si>
    <t>ВЛ 10 кВ ф.94-1 оп. №79/9а – СТП №94-1-26</t>
  </si>
  <si>
    <t>ВЛ 10 кВ ф.94-1  оп. №79/9а/24 - СТП №94-1-25</t>
  </si>
  <si>
    <t>ВЛ 10 кВ ф.49-15 оп. №23- оп. №23/1</t>
  </si>
  <si>
    <t>ВЛ 10 кВ ф.94-6 оп. №196/90/17/27/65 – СТП №94-6-56</t>
  </si>
  <si>
    <t>ВЛ 10 кВ ф.94-6 оп. №196/90/17/27/71/13А – СТП №94-6-57</t>
  </si>
  <si>
    <t>ВЛ 10 кВ ф.134-6 оп. №31/7/9/5/4/2 - оп. №31/7/9/5/4/2/1</t>
  </si>
  <si>
    <t>ВЛ-10 кВ ф.121-18 оп. №49/51/2 - КТП №3279</t>
  </si>
  <si>
    <t xml:space="preserve">ВЛ-10кВ ф.139-17 оп.22/1 – КТП№ 139-17/11 </t>
  </si>
  <si>
    <t>ВЛ-10 кВ ф.10-27 оп. №18/8 - оп. №18/8/2</t>
  </si>
  <si>
    <t>ВЛ 10кВ Ф.31-23 до КТП № 1056 оп.79/5/8-79/5/8/16</t>
  </si>
  <si>
    <t>КЛ 10кВ ф.11-12 оп. 113 – оп. 113/3</t>
  </si>
  <si>
    <t>КЛ 10кВ ф.62-8 оп.13/59/22 – оп.13/59/24</t>
  </si>
  <si>
    <t>КЛ 10 кВ ф. 86-4 оп. 161 – СТП №86-4-59</t>
  </si>
  <si>
    <t>КЛ 10кВ ф.23-18 оп. 351/1 – оп. 351/1/3</t>
  </si>
  <si>
    <t xml:space="preserve">КЛ 10кВ ф.23-18 оп. 351/1/2 – КТП 10/0,4кВ №23-18-122 </t>
  </si>
  <si>
    <t>КЛ 10 кВ ф. 177-01 ТП 362 яч. 6 – оп. 2</t>
  </si>
  <si>
    <t>КЛ 10 кВ ф. 75-1 оп. 81 – СТП №75-1-7</t>
  </si>
  <si>
    <t>КЛ 10 кВ ф. 49-12 оп.№66/2 - СТП №10193</t>
  </si>
  <si>
    <t>КЛ-10 кВ ф.54-31 оп.19 – КТП №8324</t>
  </si>
  <si>
    <t>КЛ-10 кВ ф. 2-08 оп.1/8 – КТП №8324</t>
  </si>
  <si>
    <t>КЛ 10 кВ ф.134-6 оп. №31/7/9/5/4 - оп. №31/7/9/5/4/4</t>
  </si>
  <si>
    <t>КЛ 10 кВ ф. 63-1 КТП 63-1-104 – КТП 63-1-121</t>
  </si>
  <si>
    <t>КЛ 10 кВ ф.63-1 КТП №63-1-100 – СТП №63-1-119</t>
  </si>
  <si>
    <t>Строительство кабельных линий</t>
  </si>
  <si>
    <t>КЛ 0,4кВ СТП 10/0,4кВ № 54-9-14 - ЩР 1 а/д Ачинск-Ужур-Троицкое</t>
  </si>
  <si>
    <t>КЛ-0,4 кВ Л-1 СТП №8-04-35</t>
  </si>
  <si>
    <t>КЛ 0,4 кВ Л1 КТП №63-2-79 оп.13 - ЩР 1</t>
  </si>
  <si>
    <t>КЛ 0,4 кВ ТП№166 -ЩР №166-6-1</t>
  </si>
  <si>
    <t>КЛ-0,4 кВ ЩР №570-72-1 - ЩР №570-72-1-1</t>
  </si>
  <si>
    <t>КЛ-0,4кВ Л-1 СТП №167-7-50 – ЩР№1</t>
  </si>
  <si>
    <t>КЛ 0,4 кВ ТП № 602 – до муфты в стор. школы № 47 Песочная 20 кабель А</t>
  </si>
  <si>
    <t>КЛ 0,4 кВ ТП № 602 – до муфты в стор. школы № 47 Песочная 20 кабель Б</t>
  </si>
  <si>
    <t>КЛ 0,4 кВ ТП № 610 – до муфты в стор. школы № 47 Песочная 20 кабель А</t>
  </si>
  <si>
    <t>КЛ 0,4 кВ ТП № 610 – до муфты в стор. школы № 47 Песочная 20 кабель Б</t>
  </si>
  <si>
    <t>КЛ-0,4 кВ Л2 КСТП 8272 ЩР 6/1 - ЩР 6/2</t>
  </si>
  <si>
    <t>КЛ 0,4 кВ ТП 198 Л-6 оп.№1 – ЩР 198-6-1</t>
  </si>
  <si>
    <t>КЛ 0,4кВ Л2 КТП №3252 оп.№12 – оп. №13</t>
  </si>
  <si>
    <t>КЛ 0,4кВ Р-5 ТП 5105 - ЩР№5105-5-1</t>
  </si>
  <si>
    <t>КЛ 0,4 кВ СТП №9160 – ЩР №9160-1</t>
  </si>
  <si>
    <t>КЛ 0,4 кВ ЩР №9160-1 – ЩР №9160-1-1</t>
  </si>
  <si>
    <t>КЛ 0,4 кВ ЩР №9160-1 – ЩР №9160-1-2</t>
  </si>
  <si>
    <t>КЛ 0,4кВ Л1 КТП 10/0,4кВ №23-18-122   - оп. 1</t>
  </si>
  <si>
    <t xml:space="preserve">КЛ 0,4 кВ ТП №701 – ЩР №701-14-1 </t>
  </si>
  <si>
    <t>КЛ 0,4 кВ №ТП 397 - ЩР №397-14-1</t>
  </si>
  <si>
    <t>КЛ 0,4 кВ Л-1 КСТП №75-6-47 оп. №2 – оп. №2/1</t>
  </si>
  <si>
    <t>КЛ-0,4 кВ Л-5 ТП №70с – ЩР №70с-5-1</t>
  </si>
  <si>
    <t xml:space="preserve">КЛ 0,4кВ ТП№8045а - ЩР №8045а -5-1 </t>
  </si>
  <si>
    <t>КЛ 0,4 кВ ТП №640 руб.1 – ШР №640-1-1</t>
  </si>
  <si>
    <t>КЛ 0,4 кВ ШР №640-1-1 – ШР №640-1-2</t>
  </si>
  <si>
    <t>КЛ 0,4 кВ Л-18 ТП 533 оп. №4 – ЩР 0,4 кВ №533-18-1</t>
  </si>
  <si>
    <t>КЛ 0,4 кВ Л-9 ТП №26с оп. 9/1 – ЩР-0,4 кВ № 26с-9-1</t>
  </si>
  <si>
    <t>КЛ 0,4 кВ ТП 5012 руб.1 – каб. муфта ул. Весны, 9А СШ № 149</t>
  </si>
  <si>
    <t>КЛ 0,4 кВ ТП 5012 руб. 10 – каб. муфта ул. Весны, 9А СШ № 149</t>
  </si>
  <si>
    <t>КЛ-0,4 кВ ТП №116 ЩР 116-18-1 - ЩР 116-18-1-1</t>
  </si>
  <si>
    <t>КЛ 0,4кВ ТП №579 – РУ 0,4кВ ул. Амурская 16Г/1</t>
  </si>
  <si>
    <t>КЛ 0,4 кВ КТП 8283 – ЩР 8283-2-1</t>
  </si>
  <si>
    <t>КЛ 0,4 кВ КТП №5128 – ЩР №5128-1-1</t>
  </si>
  <si>
    <t>КЛ-0,4 кВ Л-5 ТП-960 оп. №13 – ЩР-960-5-1</t>
  </si>
  <si>
    <t>КЛ-0,4 кВ  ТП №9148 АВ11 - ВРУ-1</t>
  </si>
  <si>
    <t>КЛ-0,4 кВ  ТП №9148 АВ2 - ВРУ-1</t>
  </si>
  <si>
    <t xml:space="preserve">КЛ 0,4 кВ ТП №9148  АВ7 –ВРУ-2  </t>
  </si>
  <si>
    <t xml:space="preserve">КЛ 0,4 кВ ТП №9148  АВ15 – ВРУ-5 </t>
  </si>
  <si>
    <t>КЛ 0,4 кВ ТП №9148 АВ3 –ВРУ-4</t>
  </si>
  <si>
    <t>КЛ 0,4 кВ ТП №9148 АВ6 –ВРУ-2</t>
  </si>
  <si>
    <t>КЛ 0,4 кВ ТП №9148  АВ4 –ВРУ-5</t>
  </si>
  <si>
    <t xml:space="preserve">КЛ 0,4 кВ ТП №9148 АВ12 –ВРУ-4 </t>
  </si>
  <si>
    <t>КЛ 0,4 кВ ТП №9148 АВ17 –ЩУНО</t>
  </si>
  <si>
    <t>КЛ 0,4 кВ ШР 421-5-1/1 – ШУ ул. Транзитная 44а/58</t>
  </si>
  <si>
    <t>КЛ 0,4 кВ Р11 ТП 131 – ЩР 131-11-1</t>
  </si>
  <si>
    <t>КЛ 0,4 кВ ШР 9115-1-1 – ШР 9115-1-2</t>
  </si>
  <si>
    <t>КЛ 0,4 кВ ШР 9115-1-2 – ШР 9115-1-3</t>
  </si>
  <si>
    <t>КЛ 0,4 кВ ШР 9115-1-3 – ШР 9115-1-4</t>
  </si>
  <si>
    <t>КЛ 0,4 кВ Р5 КТП 830 – ШР 830-5-1</t>
  </si>
  <si>
    <t>КЛ 0,4 кВ ТП № 602 – ЩР 602-8-1 кабель А</t>
  </si>
  <si>
    <t>КЛ 0,4 кВ ТП № 602 – ЩР 602-8-1 кабель Б</t>
  </si>
  <si>
    <t>КЛ 0,4 кВ ЩР 760-12-1 – ЩР 760-12-3</t>
  </si>
  <si>
    <t>КЛ 0,4 кВ ЩР 760-12-3 – ЩР 760-12-4</t>
  </si>
  <si>
    <t>КЛ 0,4 кВ Л-4 ТП 5076 оп. 9 – ЩР 5076-4-1</t>
  </si>
  <si>
    <t>КЛ-0,4 кВ Л-1 КТП №63-1-89 оп. №19 – ЩР-0,4 кВ №1</t>
  </si>
  <si>
    <t xml:space="preserve">КЛ-0,4 кВ Л-3 СТП №3251 оп. №5 - ЩР №3251-3-1 оп. №6.
</t>
  </si>
  <si>
    <t>КЛ 0,4 кВ Л1 СТП №75-1-7 – ЩР 2</t>
  </si>
  <si>
    <t>КЛ 0,4 кВ Л1 КТП № 40-25-405 - Щит ЩРН №1,Шарыпово,4м-он,ЗУ№17/1</t>
  </si>
  <si>
    <t>КЛ 0,4 кВ Л2 КТП № 40-25-405 - Щит ЩРН №2,Шарыпово,4м-он,ЗУ№17/1</t>
  </si>
  <si>
    <t>КЛ 0,4 кВ Л1 КТП № 40-38-406 - Щит ЩРН №3,Шарыпово,4м-он,ЗУ№17/1</t>
  </si>
  <si>
    <t>КЛ 0,4 кВ Л2 КТП № 40-38-406 - Щит ЩРН №4,Шарыпово,4м-он,ЗУ№17/1</t>
  </si>
  <si>
    <t>КЛ 0,4 кВ ЩР 484-9-1 – ЩУ ул. Транзитная 34А, бокс 7</t>
  </si>
  <si>
    <t>КЛ 0,4 кВ ШР 8022-6-1-3 – ШУ ул. 60 лет Октября, 124К, бокс 7</t>
  </si>
  <si>
    <t>КЛ 0,4 кВ ШР 8022-6-1-3/3 – ШУ ул. 60 лет Октября, 124К, бокс 18</t>
  </si>
  <si>
    <t>КЛ 0,4 кВ ШР 8022-6-1-2 – ШУ ул. 60 лет Октября, 124А, бокс 48</t>
  </si>
  <si>
    <t>КЛ 0,4 кВ ШР 8022-6-1-2 – ШУ ул. 60 лет Октября, 124А, бокс 38</t>
  </si>
  <si>
    <t>КЛ 0,4 кВ ШР 8022-6-1-2 – ШУ ул. 60 лет Октября, 124А, бокс 39</t>
  </si>
  <si>
    <t>КЛ 0,4 кВ ТП №55 - ЩР №55-11-1</t>
  </si>
  <si>
    <t>КЛ 0,4 кВ Р4 ТП №3012 – ЩР №3012-4-1</t>
  </si>
  <si>
    <t>КЛ 0,4 кВ Л1 КТП №61-01-04 – КЛ 0,4 кВ ул. Дружбы, 3 (врезка)</t>
  </si>
  <si>
    <t>КЛ 0,4 кВ Л2 КТП №61-01-04 – КЛ 0,4 кВ ул. Дружбы, 3 (врезка)</t>
  </si>
  <si>
    <t>КЛ 0,4 кВ Л1 КТП №6-17-06 – КЛ 0,4 кВ ул. Дружбы, 3 (врезка)</t>
  </si>
  <si>
    <t>КЛ 0,4 кВ Л2 КТП №6-17-06 – КЛ 0,4 кВ ул. Дружбы, 3 (врезка)</t>
  </si>
  <si>
    <t xml:space="preserve">КЛ 0,4 кВ Л1 СТП №21-6-14 - ЩР №1 </t>
  </si>
  <si>
    <t>КЛ 0,4 кВ ТП №155 – РУ 0,4 кВ Мира 103</t>
  </si>
  <si>
    <t>2.6.2.1.3.2</t>
  </si>
  <si>
    <t>КЛ-0,4 кВ ТП-147 – ВРУ-0,4 ул. Карла Маркса, 98</t>
  </si>
  <si>
    <t>КЛ 0,4 кВ Л1 КТП №25-08-03 – ЩР №1</t>
  </si>
  <si>
    <t>КЛ 0,4 кВ Л2 КТП №25-08-03 – ЩР №1</t>
  </si>
  <si>
    <t>КЛ 0,4 кВ Л1 КТП №25-21-13 – ЩР №1</t>
  </si>
  <si>
    <t>КЛ 0,4 кВ Л2 КТП №25-21-13 – ЩР №1</t>
  </si>
  <si>
    <t>КЛ 0,4 кВ Л1 КТП №59-01-10 – ВРУ ул. Школьная, 11</t>
  </si>
  <si>
    <t>КЛ 0,4 кВ Л2 КТП №59-01-10 – ВРУ ул. Школьная, 11</t>
  </si>
  <si>
    <t>КЛ-0,4 кВ Л-5 ЩР №18-5-2 - ЩР №18-5-3</t>
  </si>
  <si>
    <t>2.6.2.1.4.2</t>
  </si>
  <si>
    <t>КЛ-0,4 кВ Л-1 КТП №8324 – ВРУ ЭлектроАЗС Автобусов</t>
  </si>
  <si>
    <t>КЛ-0,4 кВ Л-2 КТП №8324 – ВРУ-ЭлектроАЗС Автобусов</t>
  </si>
  <si>
    <t>КЛ 0,4 кВ ТП №312с  - ЩР №312с-15-1</t>
  </si>
  <si>
    <t>КЛ - 0,4 кВ КТП 3360 Л-1 – ЩР 3360-1-5</t>
  </si>
  <si>
    <t>КЛ - 0,4 кВ ЩР 3360-1-5 – ЩР 3360-1-4</t>
  </si>
  <si>
    <t>КЛ - 0,4 кВ ЩР 3360-1-4 – ЩР 3360-1-3</t>
  </si>
  <si>
    <t>КЛ - 0,4 кВ ЩР 3360-1-3 – ЩР 3360-1-2</t>
  </si>
  <si>
    <t>КЛ - 0,4 кВ ЩР 3360-1-2 – ЩР 3360-1-1</t>
  </si>
  <si>
    <t>КЛ - 0,4 кВ КТП 3360 Л-2 – ЩР 3360-2-6</t>
  </si>
  <si>
    <t>КЛ - 0,4 кВ ЩР 3360-2-6 – ЩР 3360-2-7</t>
  </si>
  <si>
    <t>КЛ - 0,4 кВ ЩР 3360-2-7 – ЩР 3360-2-8</t>
  </si>
  <si>
    <t>КЛ - 0,4 кВ КТП 3361 Л-1 – ЩР 3361-1-5</t>
  </si>
  <si>
    <t>КЛ - 0,4 кВ ЩР 3361-1-5 – ЩР 3361-1-4</t>
  </si>
  <si>
    <t>КЛ - 0,4 кВ ЩР 3361-1-4 – ЩР 3361-1-3</t>
  </si>
  <si>
    <t>КЛ - 0,4 кВ ЩР 3361-1-3 – ЩР 3361-1-2</t>
  </si>
  <si>
    <t>КЛ - 0,4 кВ ЩР 3361-1-2 – ЩР 3361-1-1</t>
  </si>
  <si>
    <t>КЛ - 0,4 кВ КТП 3361 Л-2 – ЩР 3361-2-6</t>
  </si>
  <si>
    <t>КЛ - 0,4 кВ ЩР 3361-2-6 – ЩР 3361-2-7</t>
  </si>
  <si>
    <t>КЛ - 0,4 кВ ЩР 3361-2-7 – ЩР 3361-2-8</t>
  </si>
  <si>
    <t>КЛ-0,4 кВ ТП-58 – ЩР-58-21-1</t>
  </si>
  <si>
    <t>КЛ-0,4кВ ТП 225 руб.4 – ЩР 225-4-1</t>
  </si>
  <si>
    <t>КЛ 0,4 кВ ШР 45-11-1 – ШУ ул. Мичурина, 43А, бокс 39</t>
  </si>
  <si>
    <t>КЛ 0,4 кВ ШР 45-11-1 – ШУ ул. Мичурина, 43А, бокс 33А</t>
  </si>
  <si>
    <t>КЛ 6 кВ ф. Причал КТП 6077 – КТП 6078</t>
  </si>
  <si>
    <t>2.6.1.1.7.5</t>
  </si>
  <si>
    <t>КЛ 6кВ ф. 2-31 ПС № 2 ХБК – Канская ТЭЦ</t>
  </si>
  <si>
    <t>2.3.1.1.7.5</t>
  </si>
  <si>
    <t>КЛ 6кВ ф. 2-38 ПС № 2 ХБК – Канская ТЭЦ</t>
  </si>
  <si>
    <t>КЛ 6 кВ КТП 378 – СТП 3293</t>
  </si>
  <si>
    <t>КЛ 6 кВ ТП 384 яч.1 – ТП 3034</t>
  </si>
  <si>
    <t>КЛ - 6 кВ ф. 1-02 КТП 3361 – КТП 3360</t>
  </si>
  <si>
    <t>КЛ 6 кВ яч. 3 ТП 395 – КТП 3074</t>
  </si>
  <si>
    <t>КЛ 6 кВ ПС Парковая яч. 38 - ЗТП-6кВ №1271 яч. 3</t>
  </si>
  <si>
    <t>КЛ 6 кВ ПС Парковая яч. 13 - ЗТП-6кВ №1271 яч. 10</t>
  </si>
  <si>
    <t>КЛ-10 кВ ф.122-34 ТП №842 – ТП №8328</t>
  </si>
  <si>
    <t>2.6.1.1.5.3</t>
  </si>
  <si>
    <t>КЛ 10 кВ ПС Восточная яч.№25 - ТП №65</t>
  </si>
  <si>
    <t>КЛ 10 кВ ф. 63-1 оп.№88/15/12А – КТП №63-1-120</t>
  </si>
  <si>
    <t>КЛ 10 кВ ф. 121-18 оп. 5 – оп. 5/2</t>
  </si>
  <si>
    <t>КЛ 10 кВ яч. 27 ПС № 54 – КТП 8165</t>
  </si>
  <si>
    <t>КЛ-10 кВ ТП-9172 - оп. №1 (в сторону ТП-9231)</t>
  </si>
  <si>
    <t>КЛ 10 кВ №ТП 262 – оп.№1 в сторону КТП №8328 (потреб)</t>
  </si>
  <si>
    <t>КЛ 10 кВ оп № 10/1 (ВЛ 10кВ 40-25) - КТП № 40-25-405</t>
  </si>
  <si>
    <t>КЛ 10 кВ оп № 7/1 (ВЛ 10кВ 40-38) - КТП № 40-38-406</t>
  </si>
  <si>
    <t>КЛ 10 кВ оп. №2 ф. 27с-7 – оп. №3</t>
  </si>
  <si>
    <t>2.1.2.2.4.2</t>
  </si>
  <si>
    <t>КЛ 10 кВ ф.188-44 ПС №188 Озерная яч.№44 - РП №2 Бугачево_ Минино яч.№10</t>
  </si>
  <si>
    <t>КЛ 10 кВ ф.188-03 ПС №188 Озерная яч.№3 - РП №2 Бугачево_ Минино яч.№13</t>
  </si>
  <si>
    <t>КЛ 10 кВ ф.188-45 ПС №188 Озерная яч.№45 до места врезки с сущ. КЛ 10 кВ ф.188-45</t>
  </si>
  <si>
    <t>КЛ 10 кВ ПП №7 яч.6 - РП №119</t>
  </si>
  <si>
    <t>КЛ 10 кВ ф121-15 оп.№9/2 – оп.№9/3</t>
  </si>
  <si>
    <t>КЛ-10 кВ  ТП 91с - ТП 80с мкрн. Солнечный</t>
  </si>
  <si>
    <t>КЛ-10 кВ ТП 91с врезкой в КЛ-10 кВ  ТП 312с  - ТП 64с</t>
  </si>
  <si>
    <t>КЛ 10 кВ ПС-139 яч.15 – место соед. с КЛ 10 кВ в сторону ТП-156с</t>
  </si>
  <si>
    <t>КЛ 10 кВ ПС-139 яч.53 – место соед. с КЛ 10 кВ в сторону ТП-156с</t>
  </si>
  <si>
    <t>КЛ-10 кВ ПС 98 Полиграфкомбинат Яч. №10 – ТП №4074</t>
  </si>
  <si>
    <t>КЛ-10 кВ ПС 98 Полиграфкомбинат Яч. №27 – ТП №4074</t>
  </si>
  <si>
    <t>КЛ-10 кВ ф. 49-96 ПС Юбилейная – КТП 9227</t>
  </si>
  <si>
    <t>2.3.2.2.3.1</t>
  </si>
  <si>
    <t>КЛ 110 кВ С-213 оп. № 7 – РУ-110 кВ ПС Аквапарк</t>
  </si>
  <si>
    <t>2.1.1.1.5.3</t>
  </si>
  <si>
    <t>КЛ 110 кВ С-214 оп. № 7 – РУ-110 кВ ПС Аквапарк</t>
  </si>
  <si>
    <t>Реклоузер 10кВ TER_Rec15_Al1_L5M ф.75-6 оп.93Б</t>
  </si>
  <si>
    <t>Реклоузер 10кВ TER_Rec15_Al1_L5M ф.75-6 оп.141В</t>
  </si>
  <si>
    <t>Реклоузер 10кВ TER_Rec15_Al1_L5M оп.70А ф.45-2</t>
  </si>
  <si>
    <t>Реклоузер 10кВ TER_Rec15_Al1_L5M оп.82/2А ф.45-2</t>
  </si>
  <si>
    <t>Реклоузер 10кВ TER_Rec15_Al1_L5M оп. 25Б ф.135-3</t>
  </si>
  <si>
    <t>Реклоузер 10кВ TER_Rec15_Al1_L5M оп. 64/1Б ф.45-7</t>
  </si>
  <si>
    <t>Реклоузер 10кВ TER_Rec15_Al1_L5M оп. 90/3Б ф.45-13</t>
  </si>
  <si>
    <t>Реклоузер 10кВ TER_Rec15_Al1_L5M оп.49/39/1А ф.121-18</t>
  </si>
  <si>
    <t>Реклоузер 10кВ TER_Rec15_Al1_L5M оп.42-21А (ф.121-18/185-3)</t>
  </si>
  <si>
    <t>Реклоузер 10кВ TER_Rec15_Al1_L5M оп.55Б ф.121-18</t>
  </si>
  <si>
    <t>Реклоузер 10кВ TER_Rec15_Al1_L5M оп.79Б ф.121-18</t>
  </si>
  <si>
    <t>Реклоузер 10кВ TER Rec15 Al1 L5 оп.10/2А ф.6-09</t>
  </si>
  <si>
    <t>Реклоузер 10кВ TER Rec15 Al1 R5 оп.211/1А ф.33-08</t>
  </si>
  <si>
    <t>Реклоузер 10кВ TER Rec15 Al1 R5 оп.294/9А ф.33-08</t>
  </si>
  <si>
    <t>Реклоузер 10кВ TER Rec15 Al1 R5 оп.86А ф.130-1</t>
  </si>
  <si>
    <t>3.6.4.1</t>
  </si>
  <si>
    <t>ПП 6 кВ №2</t>
  </si>
  <si>
    <t>3.4.1</t>
  </si>
  <si>
    <t>Ячейка ЗРУ 10 кВ ПС 110кВ Солнечный, КРУ-2-10-630 № 15</t>
  </si>
  <si>
    <t xml:space="preserve">Ячейка ЗРУ 10 кВ ПС 110кВ Солнечный, КВ-02-10-1000 № 53  </t>
  </si>
  <si>
    <t>СТП 10/0,4 кВ № 130-2-31</t>
  </si>
  <si>
    <t>КТП(Н) 10/0,4 кВ № 31-9-43</t>
  </si>
  <si>
    <t>СТП 10/0,4 кВ № 21-6-9</t>
  </si>
  <si>
    <t>СТП 10/0,4 кВ № 55-10-6</t>
  </si>
  <si>
    <t>СТП 10/0,4 кВ №12-06-14</t>
  </si>
  <si>
    <t>СТП 10/0,4 кВ №10-13-23</t>
  </si>
  <si>
    <t>СТП 10/0,4кВ №14-5-3</t>
  </si>
  <si>
    <t>СТП 10/0,4кВ № 54-9-14</t>
  </si>
  <si>
    <t>СТП-10/0,4кВ №8-04-35</t>
  </si>
  <si>
    <t>СТП 10/0,4кВ № 8-09-41</t>
  </si>
  <si>
    <t>СТП 10/0,4кВ №11-12-18</t>
  </si>
  <si>
    <t>СТП 10/0.4 кВ 59-01-01</t>
  </si>
  <si>
    <t xml:space="preserve">СТП 10/0,4кВ №62-8-17 </t>
  </si>
  <si>
    <t>СТП 6/0,4 кВ №39-7-22</t>
  </si>
  <si>
    <t>СТП 10/0,4 кВ №130-1-60</t>
  </si>
  <si>
    <t>КТП 10/0,4 кВ 16-1-7</t>
  </si>
  <si>
    <t>КТП 10/0,4 кВ 14-3-10</t>
  </si>
  <si>
    <t>КТП 6/0,4 кВ №42-10-27</t>
  </si>
  <si>
    <t>СТП 10/0,4 кВ № 8-9-40</t>
  </si>
  <si>
    <t>СТП 10/0,4 кВ № 97-4-3</t>
  </si>
  <si>
    <t>СТП 10/0,4 кВ №140-10-73</t>
  </si>
  <si>
    <t>СТП 10/0,4 кВ №134-13-2</t>
  </si>
  <si>
    <t>СТП 10/0,4 кВ № 20-8-24</t>
  </si>
  <si>
    <t>КТП 6/0,4 кВ №6077</t>
  </si>
  <si>
    <t>КТП 6/0,4 кВ №6078</t>
  </si>
  <si>
    <t>КТП-10/0,4 кВ №134-13-1</t>
  </si>
  <si>
    <t>СТП 6/0,4кВ № 22-27-05</t>
  </si>
  <si>
    <t>СТП 6/0,4 кВ  №8127</t>
  </si>
  <si>
    <t>СТП 10/0,4 кВ №64-1-65</t>
  </si>
  <si>
    <t>СТП 10/0,4 кВ №133-10-14</t>
  </si>
  <si>
    <t>СТП 6/0,4кВ № Ш05-39-6</t>
  </si>
  <si>
    <t>СТП 10/0,4кВ № 53-4-52</t>
  </si>
  <si>
    <t>СТП 10/0,4кВ № 53-4-53</t>
  </si>
  <si>
    <t>СТП-10/0,4 кВ №87-3-85</t>
  </si>
  <si>
    <t>СТП 10/0,4 кВ № 87-3-70</t>
  </si>
  <si>
    <t>СТП 10/0,4кВ №167-7-50</t>
  </si>
  <si>
    <t>КТП 10/0,4 кВ №45-10-45</t>
  </si>
  <si>
    <t>СТП-10/0,4 кВ №87-3-84</t>
  </si>
  <si>
    <t xml:space="preserve">КТП 10/0,4 кВ №134-2-126 </t>
  </si>
  <si>
    <t>CТП 6/0,4 кВ №8289</t>
  </si>
  <si>
    <t>4.4.1.8.2</t>
  </si>
  <si>
    <t>КТП 10/6 кВ №85-1-109</t>
  </si>
  <si>
    <t xml:space="preserve">СТП 10/0,4 кВ №64-6-64 </t>
  </si>
  <si>
    <t>СТП 10/0,4кВ №64-7-12</t>
  </si>
  <si>
    <t>СТП 10/0,4 кВ №М-01-11</t>
  </si>
  <si>
    <t>СТП 10/0,4 кВ № 140-10-57</t>
  </si>
  <si>
    <t>СТП 10/0,4 кВ № 31-9-42</t>
  </si>
  <si>
    <t>СТП 10/0,4 кВ № 8-9-42</t>
  </si>
  <si>
    <t>КТП 10/0,4 кВ №130-1-61</t>
  </si>
  <si>
    <t>СТП 6/0,4 кВ №2-08-2</t>
  </si>
  <si>
    <t>СТП 10/0,4 кВ №14-03-15</t>
  </si>
  <si>
    <t>СТП 10/0,4 кВ №3-01-15</t>
  </si>
  <si>
    <t>СТП 10/0,4 кВ № 140-10-74</t>
  </si>
  <si>
    <t>СТП-10/0,4 кВ №133-6-15</t>
  </si>
  <si>
    <t>СТП 10/0,4 кВ №134-11-4</t>
  </si>
  <si>
    <t>СТП 10/0,4 кВ 41-08-04</t>
  </si>
  <si>
    <t>СТП 10/0,4 кВ №12-06-04</t>
  </si>
  <si>
    <t>СТП 10/0,4кВ № 10-01-02</t>
  </si>
  <si>
    <t>СТП 10/0,4кВ № 44-10-11</t>
  </si>
  <si>
    <t>СТП 10/0,4 кВ № 3-04-2</t>
  </si>
  <si>
    <t>СТП 10/0,4 кВ № 86-4-59</t>
  </si>
  <si>
    <t xml:space="preserve">СТП 10/0,4кВ № 4-05-02 </t>
  </si>
  <si>
    <t>4.2.2.8.3</t>
  </si>
  <si>
    <t>ЗТП 10/0,4 кВ № 161</t>
  </si>
  <si>
    <t>ЗТП 10/0,4 кВ № 1126</t>
  </si>
  <si>
    <t>КТП 10/0,4 кВ №135-3-7</t>
  </si>
  <si>
    <t>СТП 10/0,4 кВ № 97-5-10</t>
  </si>
  <si>
    <t>СТП 10/0,4 кВ №134-13-121</t>
  </si>
  <si>
    <t>СТП 6/0,4кВ №9160</t>
  </si>
  <si>
    <t>КТП 10/0,4кВ №23-18-122</t>
  </si>
  <si>
    <t>СТП 10/0,4 кВ №134-13-3</t>
  </si>
  <si>
    <t xml:space="preserve">КТП 10/0,4 кВ №64-6-66 </t>
  </si>
  <si>
    <t>СТП 10/0.4 кВ № 1-19-24</t>
  </si>
  <si>
    <t xml:space="preserve">СТП 10/0.4 кВ № 1-19-23 </t>
  </si>
  <si>
    <t xml:space="preserve">СТП 10/0.4 кВ № 20-09-02 </t>
  </si>
  <si>
    <t xml:space="preserve">СТП 10/0.4 кВ № 1-19-25 </t>
  </si>
  <si>
    <t>КТП 6/0,4 кВ №37-13-82</t>
  </si>
  <si>
    <t>СТП 6/0,4 кВ №37-13-83</t>
  </si>
  <si>
    <t>СТП-10/0,4кВ №42-06-7</t>
  </si>
  <si>
    <t>СТП 10/0.4 кВ № 2-18-25</t>
  </si>
  <si>
    <t>СТП 10/0.4 кВ № 3-13-08</t>
  </si>
  <si>
    <t xml:space="preserve">СТП 10/0.4 кВ № 19-08-01 </t>
  </si>
  <si>
    <t xml:space="preserve">СТП 10/0.4 кВ № 3-10-08 </t>
  </si>
  <si>
    <t>СТП 10/0,4 кВ № 44-8-15</t>
  </si>
  <si>
    <t>СТП 6/0,4 кВ №37-8-20</t>
  </si>
  <si>
    <t>СТП 6/0,4 кВ №37-8-21</t>
  </si>
  <si>
    <t>КТП 6/0,4 кВ №37-13-84</t>
  </si>
  <si>
    <t>СТП 10/0.4 кВ № 3-16-15</t>
  </si>
  <si>
    <t>СТП 10/0.4 кВ № 3-10-07</t>
  </si>
  <si>
    <t>СТП 10/0.4 кВ № 4-15-03</t>
  </si>
  <si>
    <t>СТП 10/0,4кВ №3-10-02</t>
  </si>
  <si>
    <t>СТП 10/0,4 кВ № 55-10-7</t>
  </si>
  <si>
    <t>СТП 10/0,4 кВ №35-3-43</t>
  </si>
  <si>
    <t>СТП 10/0,4 кВ №130-2-33</t>
  </si>
  <si>
    <t>СТП 10/0,4 кВ №130-1-64</t>
  </si>
  <si>
    <t>СТП 10/0,4 кВ №130-2-34</t>
  </si>
  <si>
    <t>СТП 6/0,4 кВ №37-14-34</t>
  </si>
  <si>
    <t>СТП 10/0,4кВ №94-6-54</t>
  </si>
  <si>
    <t xml:space="preserve">CТП-10/0,4кВ №5-16-32 </t>
  </si>
  <si>
    <t xml:space="preserve">СТП 10/0,4кВ №86-4-57 </t>
  </si>
  <si>
    <t>КТП-10/0,4кВ №33-15-27</t>
  </si>
  <si>
    <t>СТП 6/0,4кВ №3350</t>
  </si>
  <si>
    <t>КТП 10/0,4 кВ № 92-4-20</t>
  </si>
  <si>
    <t>СТП 23-09-01 10/0,4</t>
  </si>
  <si>
    <t>СТП-10/0,4 кВ №94-2-56</t>
  </si>
  <si>
    <t>КТП 6/0,4 кВ № 5128</t>
  </si>
  <si>
    <t>СТП 10/0,4 кВ №133-10-11</t>
  </si>
  <si>
    <t>СТП 10/0,4 кВ №140-10-75</t>
  </si>
  <si>
    <t>СТП 10/0,4 кВ №130-2-37</t>
  </si>
  <si>
    <t>СТП 10/0,4 кВ №130-2-38</t>
  </si>
  <si>
    <t>СТП 10/0,4 кВ №130-2-39</t>
  </si>
  <si>
    <t>СТП 10/0,4 кВ №130-2-40</t>
  </si>
  <si>
    <t>КТП-10/0,4 кВ ТП 7-06-12</t>
  </si>
  <si>
    <t>СТП 10/0,4 кВ №86-4-58</t>
  </si>
  <si>
    <t>CТП 10/0,4 кВ №3351</t>
  </si>
  <si>
    <t>КТП 6/0,4 кВ №105-6-50</t>
  </si>
  <si>
    <t>СТП 6/0,4 кВ №105-6-51</t>
  </si>
  <si>
    <t>СТП 10/0,4кВ №134-2-124</t>
  </si>
  <si>
    <t>СТП 10/0,4кВ №134-2-123</t>
  </si>
  <si>
    <t>КТП 10/0.4 кВ № 4053</t>
  </si>
  <si>
    <t>КТП 10/0,4кВ №140-10-78</t>
  </si>
  <si>
    <t>СТП 10/0,4кВ №37-01-2421</t>
  </si>
  <si>
    <t>СТП 10/0,4 кВ №87-3-65</t>
  </si>
  <si>
    <t>СТП-10/0,4 кВ №44-5-15</t>
  </si>
  <si>
    <t>КТП 10/0,4 кВ №130-2-36</t>
  </si>
  <si>
    <t>КТП 10/0,4 кВ № 130-1-49</t>
  </si>
  <si>
    <t>СТП 10/0,4 кВ №33-13-05</t>
  </si>
  <si>
    <t>СТП 10/0,4 кВ №133-10-16</t>
  </si>
  <si>
    <t>КТП 10/0,4 кВ № 92-1-30</t>
  </si>
  <si>
    <t>КТП 10/0,4 №66-3-49</t>
  </si>
  <si>
    <t>СТП 10/0,4 кВ №94-6-55</t>
  </si>
  <si>
    <t>СТП 10/0,4 кВ №75-1-7</t>
  </si>
  <si>
    <t>КТП 10/0,4 кВ № 40-25-405</t>
  </si>
  <si>
    <t>КТП 10/0,4 кВ № 40-38-406</t>
  </si>
  <si>
    <t>КТП 10/0,4кВ №133-8-20</t>
  </si>
  <si>
    <t>СТП 10/0,4 кВ №134-2-85</t>
  </si>
  <si>
    <t>СТП 10/0,4 кВ №16-1-29</t>
  </si>
  <si>
    <t>СТП 6/0,4 кВ № 39-7-13</t>
  </si>
  <si>
    <t>КТП 6/0,4 кВ № 37-13-65</t>
  </si>
  <si>
    <t>СТП-6/0,4 кВ №8330</t>
  </si>
  <si>
    <t>СТП 10/0,4кВ №133-10-3</t>
  </si>
  <si>
    <t>КТП 6/0,4 кВ №51-05-25</t>
  </si>
  <si>
    <t>4.1.1.6.2</t>
  </si>
  <si>
    <t>КТП 10/0,4 кВ №61-01-04</t>
  </si>
  <si>
    <t>КТП 10/0,4 кВ №6-17-06</t>
  </si>
  <si>
    <t>СТП 10/0,4 кВ №21-6-14</t>
  </si>
  <si>
    <t>СТП 10/0.4 кВ № 31-23-05</t>
  </si>
  <si>
    <t>СТП 10/0.4 кВ № 31-18-02</t>
  </si>
  <si>
    <t>СТП 10/0.4 кВ № 31-18-03</t>
  </si>
  <si>
    <t>СТП 10/0.4 кВ № 31-18-04</t>
  </si>
  <si>
    <t>СТП 6/0,4 кВ № 37-14-33</t>
  </si>
  <si>
    <t>СТП 10/0,4 кВ 8-2-14</t>
  </si>
  <si>
    <t>КТП 10/0,4 кВ № 139-17-20</t>
  </si>
  <si>
    <t>СТП 10/0,4 кВ № 87-3-86</t>
  </si>
  <si>
    <t>СТП 10/0,4кВ №86-4-60</t>
  </si>
  <si>
    <t>КТП 10/0,4 кВ №25-08-03</t>
  </si>
  <si>
    <t>КТП 10/0,4 кВ №25-21-13</t>
  </si>
  <si>
    <t>КТП 10/0,4 кВ №59-01-10</t>
  </si>
  <si>
    <t>КТП 10/0,4 кВ №130-1-63</t>
  </si>
  <si>
    <t>КТП 10/0,4 кВ №25-20-11</t>
  </si>
  <si>
    <t>КТП 10/0,4 кВ №25-21-12</t>
  </si>
  <si>
    <t>КТП - 10/0,4 кВ №140-10-56</t>
  </si>
  <si>
    <t>КТП 10/0,4 кВ №140-10-36</t>
  </si>
  <si>
    <t>СТП 10/0.4 кВ №94-1-26</t>
  </si>
  <si>
    <t xml:space="preserve">СТП 10/0.4 кВ №94-1-25 </t>
  </si>
  <si>
    <t>СТП 10/0,4кВ №10193</t>
  </si>
  <si>
    <t>4.2.2.6.2</t>
  </si>
  <si>
    <t>КТП 10/0,4кВ №8324</t>
  </si>
  <si>
    <t xml:space="preserve">КТП 10/0,4 кВ №94-6-47 </t>
  </si>
  <si>
    <t>СТП 10/0,4 кВ №94-6-56</t>
  </si>
  <si>
    <t>СТП 10/0,4 кВ №94-6-57</t>
  </si>
  <si>
    <t xml:space="preserve">КТП 6/0,4 кВ №3361 </t>
  </si>
  <si>
    <t>КТП 6/0,4 кВ №3360</t>
  </si>
  <si>
    <t>КТП-10/0,4 кВ №3279</t>
  </si>
  <si>
    <t>КТП-10/0,4 кВ №63-1-120</t>
  </si>
  <si>
    <t>КТП 10/0,4 кВ 63-1-121</t>
  </si>
  <si>
    <t>КТП 10/0,4 кВ №86-5-21</t>
  </si>
  <si>
    <t>СТП- 6/0,4 кВ №37-13-80</t>
  </si>
  <si>
    <t>СТП- 6/0,4 кВ №37-13-81</t>
  </si>
  <si>
    <t>4.1.2.9.3</t>
  </si>
  <si>
    <t>ЗТП-6/0,4 кВ № 3074</t>
  </si>
  <si>
    <t>КТП 10/0,4 кВ № 139-17-16</t>
  </si>
  <si>
    <t>КТП 10/0,4 кВ №63-1-100</t>
  </si>
  <si>
    <t>СТП 10/0,4 кВ №63-1-119</t>
  </si>
  <si>
    <t>4.1.2.13.4</t>
  </si>
  <si>
    <t>ЗТП №1272</t>
  </si>
  <si>
    <t>КТП-10/0,4кВ №9227</t>
  </si>
  <si>
    <t>СТП 10/0.4 кВ № 31-23-06</t>
  </si>
  <si>
    <t>Система учета электроэнергии потребителей Ачинск ого РЭС</t>
  </si>
  <si>
    <t>Приложение № 3
к Методическим указаниям по определению размера платы за технологическое присоединение к электрическим сетям</t>
  </si>
  <si>
    <t>Расчет фактических расходов на выполнение мероприятий по технологическому присоединению, предусмотренных подпунктом «а» пункта  16 Методических указаний, за 2022-2024 годы по филиалу ПАО "Россети Сибирь" - "Красноярскэнерго"</t>
  </si>
  <si>
    <t>Данные за 2024 год по п.«а»*</t>
  </si>
  <si>
    <t>Данные за 2024 год по п.«в»*</t>
  </si>
  <si>
    <t>Расчет фактических расходов на выполнение мероприятий по технологическому присоединению, предусмотренных подпунктом «в» пункта  16 Методических указаний, за 2022-2024 годы по филиалу ПАО "Россети Сибирь" - "Красноярскэнерго"</t>
  </si>
  <si>
    <t>2025 год</t>
  </si>
  <si>
    <t xml:space="preserve"> с 01.01.2025 по 30.06.2025</t>
  </si>
  <si>
    <t>с 01.07.2025 по 31.12.2025</t>
  </si>
  <si>
    <t>воздушные линии на деревянных опорах изолированным медным проводом сечением от 100 до 200 квадратных мм включительно двухцепные</t>
  </si>
  <si>
    <t>воздушные линии на деревянных опорах изолированным стальным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</si>
  <si>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</si>
  <si>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</si>
  <si>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</si>
  <si>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деревянных опорах изолированным алюминиевым проводом сечением до 50 квадратных мм включительно одноцепные</t>
  </si>
  <si>
    <t>воздушные линии на деревянных опорах изолированным алюминиевым проводом сечением от 50 до 100 квадратных мм включительно одноцепные</t>
  </si>
  <si>
    <t>воздушные линии на деревянных опорах изолированным алюминиевым проводом сечением от 100 до 200 квадратных мм включительно одноцепные</t>
  </si>
  <si>
    <t>воздушные линии на деревянных опорах неизолированным медным проводом сечением от 50 до 100 квадратных мм включительно одноцепные</t>
  </si>
  <si>
    <t>воздушные линии на деревянных опорах неизолированным алюминиевым проводом сечением до 50 квадратных мм включительно одноцепные</t>
  </si>
  <si>
    <t>воздушные линии на металлических опорах изолированным медным проводом сечением от 100 до 200 квадратных мм включительно одноцепные</t>
  </si>
  <si>
    <t>воздушные линии на металлических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</si>
  <si>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</si>
  <si>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двухцепные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</si>
  <si>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</si>
  <si>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</si>
  <si>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</si>
  <si>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алюминиевым проводом сечением от 50 до 100 квадратных мм включительно одноцепные</t>
  </si>
  <si>
    <t>воздушные линии на железобетонных опорах изолированным алюминиевым проводом сечением от 100 до 200 квадратных мм включительно одноцепные</t>
  </si>
  <si>
    <t>воздушные линии на железобетонных опорах неизолированным алюминиевым проводом сечением от 50 до 100 квадратных мм включительно одноцепные</t>
  </si>
  <si>
    <t>воздушные линии на деревянных опорах неизолированным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</si>
  <si>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медным проводом сечением от 50 до 100 квадратных мм включительно одноцепные</t>
  </si>
  <si>
    <t>воздушные линии на железобетонных опорах изолированным медным проводом сечением от 100 до 200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</si>
  <si>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двухцепные</t>
  </si>
  <si>
    <t>воздушные линии на железобетонных опорах изолированным алюминиевым проводом сечением от 100 до 200 квадратных мм включительно двухцепные</t>
  </si>
  <si>
    <t>воздушные линии на железобетонных опорах изолированным алюминиевым проводом сечением от 200 до 500 квадратных мм включительно одноцепные</t>
  </si>
  <si>
    <t>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</si>
  <si>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воздушные линии на металлических опорах, за исключением многогранных, изолированным алюминиевым проводом сечением от 200 до 500 квадратных мм включительно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</si>
  <si>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</si>
  <si>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</si>
  <si>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железобетонных опорах неизолированным алюминиевым проводом сечением от 50 до 100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</si>
  <si>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</si>
  <si>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</si>
  <si>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двухцепные</t>
  </si>
  <si>
    <t>кабельные линии в траншеях одножильные с резиновой или пластмассовой изоляцией сечением провода до 50 квадратных мм включительно с тремя кабелями в траншее</t>
  </si>
  <si>
    <t>кабельные линии в траншеях одножильные с резиновой или пластмассовой изоляцией сечением провода от 50 до 100 квадратных мм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</si>
  <si>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квадратных мм включительно с двумя кабелями в траншее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</si>
  <si>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</t>
  </si>
  <si>
    <t>кабельные линии в траншеях одножильные с бумажной изоляцией сечением провода до 50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</si>
  <si>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</si>
  <si>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</si>
  <si>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</si>
  <si>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</si>
  <si>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количеством кабелей в траншее более четырех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</si>
  <si>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</si>
  <si>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</si>
  <si>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количеством кабелей в траншее более четырех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</si>
  <si>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</si>
  <si>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двумя кабелями в траншее</t>
  </si>
  <si>
    <t>кабельные линии в траншеях многожильные с бумажной изоляцией сечением провода до 50 квадратных мм включительно с одним кабелем в траншее</t>
  </si>
  <si>
    <t>кабельные линии в траншеях многожильные с бумажной изоляцией сечением провода до 50 квадратных мм включительно с двумя кабелями в траншее</t>
  </si>
  <si>
    <t>кабельные линии в траншеях многожильные с бумажной изоляцией сечением провода от 50 до 100 квадратных мм включительно с одним кабелем в траншее</t>
  </si>
  <si>
    <t>кабельные линии в траншеях многожильные с бумажной изоляцией сечением провода от 50 до 100 квадратных мм включительно с двумя кабелями в траншее</t>
  </si>
  <si>
    <t>кабельные линии в траншеях многожильные с бумажной изоляцией сечением провода от 100 до 200 квадратных мм включительно с одним кабелем в траншее</t>
  </si>
  <si>
    <t>кабельные линии в траншеях многожильные с бумажной изоляцией сечением провода от 100 до 200 квадратных мм включительно с двумя кабелями в траншее</t>
  </si>
  <si>
    <t>кабельные линии в траншеях многожильные с бумажной изоляцией сечением провода от 200 до 250 квадратных мм включительно с одним кабелем в траншее</t>
  </si>
  <si>
    <t>кабельные линии в каналах одножильные с резиновой или пластмассовой изоляцией сечением провода до 50 квадратных мм включительно с одним кабелем в канале</t>
  </si>
  <si>
    <t>кабельные линии в каналах многожильные с резиновой или пластмассовой изоляцией сечением провода до 50 квадратных мм включительно с двумя кабелями в канале</t>
  </si>
  <si>
    <t>кабельные линии в каналах многожильные с резиновой или пластмассовой изоляцией сечением провода от 100 до 200 квадратных мм включительно с одним кабелем в канале</t>
  </si>
  <si>
    <t>кабельные линии в каналах многожильные с бумажной изоляцией сечением провода до 50 квадратных мм включительно с одним кабелем в канале</t>
  </si>
  <si>
    <t>кабельные линии в галереях и на эстакадах многожильные с резиновой или пластмассовой изоляцией сечением провода до 50 квадратных мм включительно с двумя кабелями в галерее или на эстакаде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</si>
  <si>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</si>
  <si>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</si>
  <si>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двумя трубами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</si>
  <si>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</si>
  <si>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</si>
  <si>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c количеством труб в скважине более четырех</t>
  </si>
  <si>
    <t>кабельные линии, прокладываемые методом горизонтального наклонного бурения, многожильные с бумажной изоляцией сечением провода до 50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</si>
  <si>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квадратных мм включительно с двумя трубами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</si>
  <si>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</si>
  <si>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</si>
  <si>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с одной трубой в скважине</t>
  </si>
  <si>
    <t>кабельные линии в траншеях одножильные с резиновой или пластмассовой изоляцией сечением провода до 50 квадратных мм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</si>
  <si>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квадратных мм включительно с тремя кабелями в траншее</t>
  </si>
  <si>
    <t>кабельные линии в траншеях одножильные с резиновой или пластмассовой изоляцией сечением провода от 50 до 100 квадратных мм включительно c четырьмя кабелями в траншее</t>
  </si>
  <si>
    <t>кабельные линии в траншеях одножильные с резиновой или пластмассовой изоляцией сечением провода от 100 до 200 квадратных мм включительно с тремя кабелями в траншее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</si>
  <si>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</si>
  <si>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квадратных мм включительно с тремя кабелями в траншее</t>
  </si>
  <si>
    <t>кабельные линии в траншеях одножильные с резиновой или пластмассовой изоляцией сечением провода от 250 до 300 квадратных мм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</si>
  <si>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250 до 300 квадратных мм включительно с тремя кабелями в траншее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</si>
  <si>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</si>
  <si>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кабельные линии в траншеях одножильные с бумажной изоляцией сечением провода от 50 до 100 квадратных мм включительно с одним кабелем в траншее</t>
  </si>
  <si>
    <t>кабельные линии в траншеях одножильные с бумажной изоляцией сечением провода от 50 до 100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</si>
  <si>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тремя кабелями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</si>
  <si>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</si>
  <si>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с одним кабелем в траншее</t>
  </si>
  <si>
    <t>18 682 910,73</t>
  </si>
  <si>
    <t>кабельные линии в траншеях многожильные с бумажной изоляцией сечением провода от 200 до 250 квадратных мм включительно с двумя кабелями в траншее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</si>
  <si>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квадратных мм включительно с двумя трубами в скважине</t>
  </si>
  <si>
    <t>29 816 493,27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</si>
  <si>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200 до 250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</si>
  <si>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200 до 250 квадратных мм включительно с тремя трубами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</si>
  <si>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</si>
  <si>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бумажной изоляцией сечением провода от 50 до 100 квадратных мм включительно с двумя трубами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</si>
  <si>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250 до 300 квадратных мм включительно с двумя трубами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</si>
  <si>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500 до 800 квадратных мм включительно с двумя трубами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</si>
  <si>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</si>
  <si>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</si>
  <si>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с одной трубой в скважине</t>
  </si>
  <si>
    <t>реклоузеры номинальным током от 500 до 1000 А включительно</t>
  </si>
  <si>
    <t>реклоузеры номинальным током свыше 1000 А включительно</t>
  </si>
  <si>
    <t>реклоузеры номинальным током до 100 А включительно</t>
  </si>
  <si>
    <t>27,5</t>
  </si>
  <si>
    <t xml:space="preserve">35 </t>
  </si>
  <si>
    <t>линейные разъединители номинальным током от 500 до 1000 А включительно</t>
  </si>
  <si>
    <t>линейные разъединители номинальным током до 100 А включительно</t>
  </si>
  <si>
    <t>35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</si>
  <si>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</si>
  <si>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</si>
  <si>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от 5 до 10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</si>
  <si>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</si>
  <si>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</si>
  <si>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комплектные распределительные устройства наружной установки (КРН, КРУН) номинальным током от 100 до 250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</si>
  <si>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с количеством ячеек от 10 до 15 включительно</t>
  </si>
  <si>
    <t>линейные разъединители номинальным током от 100 до 250 А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</si>
  <si>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</si>
  <si>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 мощностью до 25 кВА включительно столбового/мачтового типа</t>
  </si>
  <si>
    <t>однотрансформаторные подстанции (за исключением РТП)  мощностью от 2000 кВА до 2500 кВА включительно блочного типа</t>
  </si>
  <si>
    <t>однотрансформаторные подстанции (за исключением РТП)  мощностью от 25 до 100 кВА включительно столбового/мачтового типа</t>
  </si>
  <si>
    <t>однотрансформаторные подстанции (за исключением РТП)  мощностью от 25 до 100 кВА включительно шкафного или киоскового типа</t>
  </si>
  <si>
    <t>однотрансформаторные подстанции (за исключением РТП)  мощностью от 100 до 250 кВА включительно столбового/мачтового типа</t>
  </si>
  <si>
    <t>однотрансформаторные подстанции (за исключением РТП)  мощностью от 100 до 250 кВА включительно шкафного или киоскового типа</t>
  </si>
  <si>
    <t>однотрансформаторные подстанции (за исключением РТП)  мощностью от 250 до 400 кВА включительно шкафного или киоскового типа</t>
  </si>
  <si>
    <t>однотрансформаторные подстанции (за исключением РТП)  мощностью от 400 до 630 кВА включительно столбового/мачтового типа</t>
  </si>
  <si>
    <t>однотрансформаторные подстанции (за исключением РТП) 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</si>
  <si>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2000 кВА до 2500 кВА включительно шкафного или киоскового типа</t>
  </si>
  <si>
    <t>двухтрансформаторные и более подстанции (за исключением РТП)  мощностью от 250 до 400 кВА включительно шкафного или киоскового типа</t>
  </si>
  <si>
    <t>однотрансформаторные подстанции (за исключением РТП)  мощностью до 25 кВА включительно шкафного или киоскового типа</t>
  </si>
  <si>
    <t>однотрансформаторные подстанции (за исключением РТП)  мощностью от 250 до 400 кВА включительно столбового/мачтового типа</t>
  </si>
  <si>
    <t>однотрансформаторные подстанции (за исключением РТП) 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</si>
  <si>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3150 кВА до 4000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</si>
  <si>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</si>
  <si>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двухтрансформаторные и более подстанции (за исключением РТП) мощностью от 630 до 1000 кВА включительно 6 встроенного типа</t>
  </si>
  <si>
    <t>двухтрансформаторные и более подстанции (за исключением РТП) мощностью от 1000 кВА до 1250 кВА включительно блочного типа</t>
  </si>
  <si>
    <t>двухтрансформаторные и более подстанции (за исключением РТП) мощностью от 1600 кВА до 2000 кВА включительно шкафного или киоскового типа</t>
  </si>
  <si>
    <t>двухтрансформаторные и более подстанции (за исключением РТП) мощностью от 1600 кВА до 2000 кВА включительно встроенного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</si>
  <si>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</si>
  <si>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распределительные однотрансформаторные подстанции мощностью от 400 до 630 кВА включительно закрытого типа</t>
  </si>
  <si>
    <t>6/(10)/0,4</t>
  </si>
  <si>
    <t>распределительные двухтрансформаторные подстанции мощностью от 25 до 100 кВА включительно закрытого типа</t>
  </si>
  <si>
    <t>С7 Стандартизированная тарифная ставка на покрытие расходов сетевой организации на строительство центров питания</t>
  </si>
  <si>
    <t>однотрансформаторные подстанции мощностью до 6,3 MBA включительно открытого типа</t>
  </si>
  <si>
    <t xml:space="preserve">110/6(10) </t>
  </si>
  <si>
    <t>двухтрансформаторные и более подстанции мощностью от 40 до 63 МВА включительно закрытого типа</t>
  </si>
  <si>
    <t>двухтрансформаторные подстанции мощностью до 6,3 МВА включительно открытого типа</t>
  </si>
  <si>
    <t xml:space="preserve">35/6(10) 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</si>
  <si>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</si>
  <si>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</si>
  <si>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</si>
  <si>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</si>
  <si>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</si>
  <si>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средства коммерческого учета электрической энергии (мощности) однофазные косвенного включения</t>
  </si>
  <si>
    <t>воздушные линии на металлических опорах изолированным стальным проводом сечением до 50 квадратных мм включительно двухцепные</t>
  </si>
  <si>
    <t>воздушные линии на металлических опорах изолированным сталеалюминиевым проводом сечением от 50 до 100 квадратных мм включительно одноцепные</t>
  </si>
  <si>
    <t>воздушные линии на металлических опорах изолированным алюминиевым проводом сечением до 50 квадратных мм включительно одноцепные</t>
  </si>
  <si>
    <t>воздушные линии на деревянных опорах неизолированным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</si>
  <si>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 изолированным сталеалюминиевым проводом сечением от 50 до 100 квадратных мм включительно двухцепные</t>
  </si>
  <si>
    <t>воздушные линии на металлических опорах неизолированным сталеалюминиевым проводом сечением от 50 до 100 квадратных мм включительно одноцепные</t>
  </si>
  <si>
    <t>кабельные линии в галереях и на эстакадах многожильные с резиновой или пластмассовой изоляцией сечением провода до 50 квадратных мм включительно с одним кабелем в галерее или на эстакаде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</si>
  <si>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</si>
  <si>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от 5 до 10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</si>
  <si>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</si>
  <si>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</si>
  <si>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однотрансформаторные подстанции (за исключением РТП)  мощностью от 630 до 1000 кВА включительно блочного типа</t>
  </si>
  <si>
    <t>однотрансформаторные подстанции (за исключением РТП)  мощностью от 1000 кВА до 1250 кВА включительно блочного типа</t>
  </si>
  <si>
    <t>однотрансформаторные подстанции (за исключением РТП)  мощностью от 1250 кВА до 1600 кВА включительно блочного типа</t>
  </si>
  <si>
    <t>однотрансформаторные подстанции (за исключением РТП)  мощностью от 1600 кВА до 2000 кВА включительно блочного типа</t>
  </si>
  <si>
    <t>двухтрансформаторные и более подстанции (за исключением РТП) мощностью от 2000 кВА до 2500 кВА включительно блочного типа</t>
  </si>
  <si>
    <t>двухтрансформаторные и более подстанции (за исключением РТП) мощностью от 1600 кВА до 2000 кВА включительно блочного типа</t>
  </si>
  <si>
    <t>6/20/(20/6)</t>
  </si>
  <si>
    <t>20/0,4</t>
  </si>
  <si>
    <t>распределительные однотрансформаторные подстанции мощностью от 400 до 630 кВА включительно открытого типа</t>
  </si>
  <si>
    <t>распределительные двухтрансформаторные подстанции мощностью от 2000 до 2500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</si>
  <si>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</si>
  <si>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распределительные двухтрансформаторные подстанции мощностью от 630 до 1000 кВА включительно закрытого типа</t>
  </si>
  <si>
    <t>распределительные двухтрансформаторные подстанции мощностью от 1000 до 1250 кВА включительно закрытого типа</t>
  </si>
  <si>
    <t>распределительные двухтрансформаторные подстанции мощностью от 1250 до 1600 кВА включительно закрытого типа</t>
  </si>
  <si>
    <t>однотрансформаторные подстанции мощностью до 6,3 МВА включительно закрытого типа</t>
  </si>
  <si>
    <t>двухтрансформаторные и более подстанции мощностью до 6,3 МВА включительно закрытого типа</t>
  </si>
  <si>
    <t>двухтрансформаторные и более подстанции мощностью от 32 до 40 МВА включительно закрытого типа</t>
  </si>
  <si>
    <t>28.11.2024 № 58-э
http://zakon.krskstate.ru/0/doc/109125
25.12.2024 № 100-э
http://www.zakon.krskstate.ru/0/doc/110928
13.02.2025 № 10-э
http://www.zakon.krskstate.ru/0/doc/112199
20.02.2025 № 11-э
http://www.zakon.krskstate.ru/0/doc/112357
20.02.2025 № 12-э
http://www.zakon.krskstate.ru/0/doc/112353
04.03.2025 № 13-э
http://zakon.krskstate.ru/0/doc/112783
19.06.2025 №23-э
http://zakon.krskstate.ru/0/doc/115207
03.07.2025 №24-э 
http://www.zakon.krskstate.ru/0/doc/115518
12.08.2025 №36-э
http://www.zakon.krskstate.ru/0/doc/116349</t>
  </si>
  <si>
    <t>Расходы филиала ПАО "Россети Сибирь" - "Красноярскэнерго" на выполнение мероприятий по технологическому присоединению, предусмотренным подпунктами  «а» и «в» пункта 16 Методических  указаний, за 2022 год</t>
  </si>
  <si>
    <t>Расходы филиала ПАО "Россети Сибирь" - "Красноярскэнерго" на выполнение мероприятий по технологическому присоединению, предусмотренным подпунктами  «а» и «в» пункта 16 Методических  указаний, за 2023 год</t>
  </si>
  <si>
    <t>Расходы филиала ПАО "Россети Сибирь" - "Красноярскэнерго" на выполнение мероприятий по технологическому присоединению, предусмотренным подпунктами  «а» и «в» пункта 16 Методических  указаний, за 2024 год</t>
  </si>
  <si>
    <t>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 
филиал ПАО "Россети Сибирь" - "Красноярскэнерго"</t>
  </si>
  <si>
    <t>Красноярский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</si>
</sst>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\ _₽"/>
    <numFmt numFmtId="166" formatCode="0.000"/>
    <numFmt numFmtId="167" formatCode="_-* #,##0.00\ _₽_-;\-* #,##0.00\ _₽_-;_-* &quot;-&quot;??\ _₽_-;_-@_-"/>
    <numFmt numFmtId="168" formatCode="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u/>
      <sz val="13"/>
      <color theme="1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5" fillId="0" borderId="0"/>
    <xf numFmtId="0" fontId="6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2" fillId="0" borderId="0"/>
    <xf numFmtId="164" fontId="24" fillId="0" borderId="0" applyFont="0" applyFill="0" applyBorder="0" applyAlignment="0" applyProtection="0"/>
    <xf numFmtId="0" fontId="14" fillId="0" borderId="0"/>
    <xf numFmtId="44" fontId="6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horizontal="right"/>
    </xf>
    <xf numFmtId="0" fontId="8" fillId="0" borderId="0" xfId="14" applyFont="1"/>
    <xf numFmtId="0" fontId="7" fillId="0" borderId="0" xfId="14" applyFont="1"/>
    <xf numFmtId="0" fontId="7" fillId="0" borderId="0" xfId="14" applyFont="1" applyAlignment="1">
      <alignment horizontal="left" vertical="center"/>
    </xf>
    <xf numFmtId="0" fontId="16" fillId="0" borderId="0" xfId="14" applyFont="1" applyAlignment="1">
      <alignment vertical="center"/>
    </xf>
    <xf numFmtId="0" fontId="17" fillId="0" borderId="0" xfId="14" applyFont="1" applyAlignment="1">
      <alignment vertical="center"/>
    </xf>
    <xf numFmtId="4" fontId="21" fillId="0" borderId="1" xfId="13" applyNumberFormat="1" applyFont="1" applyFill="1" applyBorder="1" applyAlignment="1">
      <alignment horizontal="center" vertical="center" wrapText="1"/>
    </xf>
    <xf numFmtId="4" fontId="8" fillId="0" borderId="1" xfId="15" applyNumberFormat="1" applyFont="1" applyFill="1" applyBorder="1" applyAlignment="1">
      <alignment horizontal="center" vertical="center" wrapText="1"/>
    </xf>
    <xf numFmtId="0" fontId="25" fillId="0" borderId="0" xfId="13" applyFont="1" applyBorder="1" applyAlignment="1">
      <alignment horizontal="left"/>
    </xf>
    <xf numFmtId="0" fontId="25" fillId="0" borderId="0" xfId="13" applyFont="1" applyBorder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25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 vertical="center"/>
    </xf>
    <xf numFmtId="0" fontId="25" fillId="0" borderId="0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center"/>
    </xf>
    <xf numFmtId="0" fontId="12" fillId="0" borderId="0" xfId="14" applyFont="1" applyAlignment="1">
      <alignment horizontal="right" vertical="top" wrapText="1"/>
    </xf>
    <xf numFmtId="0" fontId="27" fillId="0" borderId="0" xfId="13" applyFont="1" applyBorder="1" applyAlignment="1">
      <alignment horizontal="left"/>
    </xf>
    <xf numFmtId="0" fontId="27" fillId="0" borderId="0" xfId="13" applyFont="1" applyFill="1" applyBorder="1" applyAlignment="1">
      <alignment horizontal="left"/>
    </xf>
    <xf numFmtId="0" fontId="25" fillId="0" borderId="0" xfId="13" applyFont="1" applyBorder="1" applyAlignment="1">
      <alignment horizontal="center" vertical="center" wrapText="1"/>
    </xf>
    <xf numFmtId="0" fontId="25" fillId="0" borderId="0" xfId="13" applyFont="1" applyBorder="1" applyAlignment="1">
      <alignment horizontal="left" vertical="top"/>
    </xf>
    <xf numFmtId="0" fontId="8" fillId="0" borderId="1" xfId="0" applyFont="1" applyFill="1" applyBorder="1" applyAlignment="1">
      <alignment vertical="center" wrapText="1"/>
    </xf>
    <xf numFmtId="0" fontId="19" fillId="0" borderId="1" xfId="13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5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8" fillId="0" borderId="16" xfId="15" applyNumberFormat="1" applyFont="1" applyFill="1" applyBorder="1" applyAlignment="1">
      <alignment horizontal="center" vertical="center" wrapText="1"/>
    </xf>
    <xf numFmtId="4" fontId="21" fillId="0" borderId="16" xfId="1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justify" vertical="center"/>
    </xf>
    <xf numFmtId="4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67" fontId="12" fillId="0" borderId="1" xfId="17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167" fontId="13" fillId="0" borderId="1" xfId="17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>
      <alignment vertical="center" wrapText="1"/>
    </xf>
    <xf numFmtId="0" fontId="19" fillId="0" borderId="0" xfId="5" applyFont="1" applyFill="1"/>
    <xf numFmtId="0" fontId="18" fillId="0" borderId="0" xfId="5" applyFont="1" applyFill="1" applyAlignment="1">
      <alignment wrapText="1"/>
    </xf>
    <xf numFmtId="0" fontId="19" fillId="0" borderId="0" xfId="5" applyFont="1" applyFill="1" applyAlignment="1">
      <alignment horizontal="right"/>
    </xf>
    <xf numFmtId="0" fontId="20" fillId="0" borderId="0" xfId="5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center" vertical="center"/>
    </xf>
    <xf numFmtId="0" fontId="19" fillId="0" borderId="16" xfId="5" applyFont="1" applyFill="1" applyBorder="1" applyAlignment="1">
      <alignment horizontal="center" vertical="center" wrapText="1"/>
    </xf>
    <xf numFmtId="0" fontId="22" fillId="0" borderId="0" xfId="5" applyFont="1" applyFill="1" applyAlignment="1">
      <alignment horizontal="center"/>
    </xf>
    <xf numFmtId="0" fontId="8" fillId="0" borderId="11" xfId="5" applyFont="1" applyFill="1" applyBorder="1" applyAlignment="1">
      <alignment horizontal="center" wrapText="1"/>
    </xf>
    <xf numFmtId="0" fontId="19" fillId="0" borderId="1" xfId="5" applyFont="1" applyFill="1" applyBorder="1" applyAlignment="1">
      <alignment horizontal="left" vertical="top" wrapText="1"/>
    </xf>
    <xf numFmtId="0" fontId="19" fillId="0" borderId="1" xfId="5" applyFont="1" applyFill="1" applyBorder="1" applyAlignment="1">
      <alignment vertical="center" wrapText="1"/>
    </xf>
    <xf numFmtId="4" fontId="19" fillId="0" borderId="1" xfId="5" applyNumberFormat="1" applyFont="1" applyFill="1" applyBorder="1" applyAlignment="1">
      <alignment horizontal="center" vertical="center" wrapText="1"/>
    </xf>
    <xf numFmtId="4" fontId="19" fillId="0" borderId="16" xfId="5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/>
    <xf numFmtId="0" fontId="19" fillId="0" borderId="16" xfId="5" applyFont="1" applyFill="1" applyBorder="1"/>
    <xf numFmtId="0" fontId="8" fillId="0" borderId="1" xfId="5" applyFont="1" applyFill="1" applyBorder="1" applyAlignment="1">
      <alignment vertical="center" wrapText="1"/>
    </xf>
    <xf numFmtId="4" fontId="19" fillId="0" borderId="0" xfId="5" applyNumberFormat="1" applyFont="1" applyFill="1"/>
    <xf numFmtId="0" fontId="30" fillId="0" borderId="1" xfId="5" applyFont="1" applyFill="1" applyBorder="1" applyAlignment="1">
      <alignment vertical="center" wrapText="1"/>
    </xf>
    <xf numFmtId="4" fontId="31" fillId="0" borderId="1" xfId="5" applyNumberFormat="1" applyFont="1" applyFill="1" applyBorder="1" applyAlignment="1">
      <alignment horizontal="center" vertical="center" wrapText="1"/>
    </xf>
    <xf numFmtId="4" fontId="31" fillId="0" borderId="16" xfId="5" applyNumberFormat="1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left" vertical="center" wrapText="1" indent="1"/>
    </xf>
    <xf numFmtId="4" fontId="19" fillId="0" borderId="1" xfId="5" applyNumberFormat="1" applyFont="1" applyFill="1" applyBorder="1" applyAlignment="1">
      <alignment horizontal="center" vertical="center"/>
    </xf>
    <xf numFmtId="4" fontId="19" fillId="0" borderId="16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left" wrapText="1"/>
    </xf>
    <xf numFmtId="0" fontId="19" fillId="0" borderId="0" xfId="5" applyFont="1" applyFill="1" applyAlignment="1">
      <alignment horizontal="left"/>
    </xf>
    <xf numFmtId="0" fontId="8" fillId="0" borderId="0" xfId="14" applyFont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8" fillId="0" borderId="0" xfId="5" applyFont="1" applyFill="1" applyAlignment="1">
      <alignment horizontal="left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left" vertical="center" wrapText="1"/>
    </xf>
    <xf numFmtId="4" fontId="19" fillId="0" borderId="1" xfId="13" applyNumberFormat="1" applyFont="1" applyFill="1" applyBorder="1" applyAlignment="1">
      <alignment horizontal="center" vertical="center" wrapText="1"/>
    </xf>
    <xf numFmtId="4" fontId="19" fillId="0" borderId="16" xfId="13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wrapText="1"/>
    </xf>
    <xf numFmtId="0" fontId="19" fillId="0" borderId="16" xfId="5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67" fontId="13" fillId="0" borderId="1" xfId="17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67" fontId="13" fillId="0" borderId="1" xfId="17" applyNumberFormat="1" applyFont="1" applyFill="1" applyBorder="1" applyAlignment="1">
      <alignment horizontal="left" vertical="center"/>
    </xf>
    <xf numFmtId="1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167" fontId="13" fillId="0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4" fontId="12" fillId="0" borderId="1" xfId="17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/>
    <xf numFmtId="168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/>
    </xf>
    <xf numFmtId="167" fontId="13" fillId="0" borderId="1" xfId="17" applyNumberFormat="1" applyFont="1" applyFill="1" applyBorder="1" applyAlignment="1">
      <alignment vertical="center"/>
    </xf>
    <xf numFmtId="168" fontId="13" fillId="0" borderId="1" xfId="0" applyNumberFormat="1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/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7" fontId="13" fillId="0" borderId="1" xfId="1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4" fontId="13" fillId="0" borderId="1" xfId="17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18" applyFont="1"/>
    <xf numFmtId="0" fontId="16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17" fillId="0" borderId="0" xfId="18" applyFont="1" applyAlignment="1">
      <alignment vertical="center"/>
    </xf>
    <xf numFmtId="0" fontId="8" fillId="0" borderId="0" xfId="18" applyFont="1" applyAlignment="1">
      <alignment horizontal="right"/>
    </xf>
    <xf numFmtId="0" fontId="9" fillId="0" borderId="1" xfId="18" applyFont="1" applyBorder="1" applyAlignment="1">
      <alignment horizontal="center" vertical="center" wrapText="1"/>
    </xf>
    <xf numFmtId="0" fontId="9" fillId="0" borderId="1" xfId="18" applyFont="1" applyFill="1" applyBorder="1" applyAlignment="1">
      <alignment horizontal="center" vertical="center" wrapText="1"/>
    </xf>
    <xf numFmtId="0" fontId="9" fillId="0" borderId="1" xfId="18" applyFont="1" applyBorder="1" applyAlignment="1">
      <alignment vertical="center" wrapText="1"/>
    </xf>
    <xf numFmtId="4" fontId="9" fillId="0" borderId="1" xfId="18" applyNumberFormat="1" applyFont="1" applyFill="1" applyBorder="1" applyAlignment="1">
      <alignment vertical="center" wrapText="1"/>
    </xf>
    <xf numFmtId="0" fontId="9" fillId="0" borderId="1" xfId="18" applyFont="1" applyFill="1" applyBorder="1" applyAlignment="1">
      <alignment vertical="center" wrapText="1"/>
    </xf>
    <xf numFmtId="0" fontId="9" fillId="0" borderId="4" xfId="18" applyFont="1" applyBorder="1" applyAlignment="1">
      <alignment horizontal="center" vertical="center" wrapText="1"/>
    </xf>
    <xf numFmtId="0" fontId="9" fillId="0" borderId="4" xfId="18" applyFont="1" applyBorder="1" applyAlignment="1">
      <alignment vertical="center" wrapText="1"/>
    </xf>
    <xf numFmtId="0" fontId="9" fillId="0" borderId="4" xfId="18" applyFont="1" applyFill="1" applyBorder="1" applyAlignment="1">
      <alignment vertical="center" wrapText="1"/>
    </xf>
    <xf numFmtId="4" fontId="9" fillId="0" borderId="4" xfId="18" applyNumberFormat="1" applyFont="1" applyFill="1" applyBorder="1" applyAlignment="1">
      <alignment vertical="center" wrapText="1"/>
    </xf>
    <xf numFmtId="4" fontId="8" fillId="0" borderId="0" xfId="18" applyNumberFormat="1" applyFont="1"/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8" fillId="0" borderId="1" xfId="5" applyFont="1" applyFill="1" applyBorder="1" applyAlignment="1">
      <alignment horizontal="left" wrapText="1" indent="1"/>
    </xf>
    <xf numFmtId="49" fontId="19" fillId="0" borderId="1" xfId="5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26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18" applyFont="1" applyAlignment="1">
      <alignment horizontal="left" wrapText="1"/>
    </xf>
    <xf numFmtId="0" fontId="26" fillId="0" borderId="0" xfId="18" applyFont="1" applyAlignment="1">
      <alignment horizontal="center" vertical="center" wrapText="1"/>
    </xf>
    <xf numFmtId="0" fontId="9" fillId="0" borderId="0" xfId="18" applyFont="1" applyAlignment="1">
      <alignment horizontal="left" wrapText="1"/>
    </xf>
    <xf numFmtId="0" fontId="26" fillId="0" borderId="0" xfId="14" applyFont="1" applyAlignment="1">
      <alignment horizontal="center" vertical="center" wrapText="1"/>
    </xf>
    <xf numFmtId="0" fontId="7" fillId="0" borderId="0" xfId="14" applyFont="1" applyAlignment="1">
      <alignment horizontal="left" wrapText="1"/>
    </xf>
    <xf numFmtId="0" fontId="8" fillId="0" borderId="0" xfId="14" applyFont="1" applyAlignment="1">
      <alignment horizontal="left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25" fillId="0" borderId="0" xfId="13" applyFont="1" applyBorder="1" applyAlignment="1">
      <alignment horizontal="right" vertical="top" wrapText="1"/>
    </xf>
    <xf numFmtId="0" fontId="18" fillId="0" borderId="0" xfId="13" applyFont="1" applyBorder="1" applyAlignment="1">
      <alignment horizontal="center"/>
    </xf>
    <xf numFmtId="0" fontId="18" fillId="0" borderId="0" xfId="13" applyFont="1" applyFill="1" applyBorder="1" applyAlignment="1">
      <alignment horizontal="center" vertical="top" wrapText="1"/>
    </xf>
    <xf numFmtId="0" fontId="19" fillId="0" borderId="6" xfId="13" applyFont="1" applyBorder="1" applyAlignment="1">
      <alignment horizontal="center" vertical="center" wrapText="1"/>
    </xf>
    <xf numFmtId="0" fontId="19" fillId="0" borderId="1" xfId="13" applyFont="1" applyBorder="1" applyAlignment="1">
      <alignment horizontal="center" vertical="center" wrapText="1"/>
    </xf>
    <xf numFmtId="0" fontId="19" fillId="0" borderId="2" xfId="13" applyFont="1" applyBorder="1" applyAlignment="1">
      <alignment horizontal="center" vertical="center" wrapText="1"/>
    </xf>
    <xf numFmtId="0" fontId="19" fillId="0" borderId="7" xfId="13" applyFont="1" applyBorder="1" applyAlignment="1">
      <alignment horizontal="center" vertical="center" wrapText="1"/>
    </xf>
    <xf numFmtId="0" fontId="25" fillId="0" borderId="1" xfId="13" applyFont="1" applyBorder="1" applyAlignment="1">
      <alignment horizontal="center" vertical="top"/>
    </xf>
    <xf numFmtId="0" fontId="25" fillId="0" borderId="1" xfId="13" applyFont="1" applyFill="1" applyBorder="1" applyAlignment="1">
      <alignment horizontal="left" vertical="top" wrapText="1"/>
    </xf>
    <xf numFmtId="4" fontId="25" fillId="0" borderId="1" xfId="13" applyNumberFormat="1" applyFont="1" applyFill="1" applyBorder="1" applyAlignment="1">
      <alignment horizontal="right" vertical="top"/>
    </xf>
    <xf numFmtId="0" fontId="25" fillId="0" borderId="1" xfId="13" applyFont="1" applyFill="1" applyBorder="1" applyAlignment="1">
      <alignment horizontal="right" vertical="top"/>
    </xf>
    <xf numFmtId="4" fontId="25" fillId="0" borderId="1" xfId="13" applyNumberFormat="1" applyFont="1" applyBorder="1" applyAlignment="1">
      <alignment horizontal="right" vertical="top"/>
    </xf>
    <xf numFmtId="0" fontId="25" fillId="0" borderId="1" xfId="13" applyFont="1" applyBorder="1" applyAlignment="1">
      <alignment horizontal="right" vertical="top"/>
    </xf>
    <xf numFmtId="165" fontId="25" fillId="0" borderId="1" xfId="13" applyNumberFormat="1" applyFont="1" applyFill="1" applyBorder="1" applyAlignment="1">
      <alignment horizontal="right" vertical="top"/>
    </xf>
    <xf numFmtId="0" fontId="25" fillId="0" borderId="0" xfId="13" applyFont="1" applyBorder="1" applyAlignment="1">
      <alignment horizontal="right"/>
    </xf>
    <xf numFmtId="49" fontId="25" fillId="0" borderId="1" xfId="13" applyNumberFormat="1" applyFont="1" applyFill="1" applyBorder="1" applyAlignment="1">
      <alignment horizontal="left" vertical="top" wrapText="1" indent="1"/>
    </xf>
    <xf numFmtId="3" fontId="25" fillId="0" borderId="1" xfId="13" applyNumberFormat="1" applyFont="1" applyBorder="1" applyAlignment="1">
      <alignment horizontal="right" vertical="top"/>
    </xf>
    <xf numFmtId="3" fontId="25" fillId="0" borderId="1" xfId="13" applyNumberFormat="1" applyFont="1" applyFill="1" applyBorder="1" applyAlignment="1">
      <alignment horizontal="right" vertical="top"/>
    </xf>
    <xf numFmtId="0" fontId="18" fillId="0" borderId="0" xfId="5" applyFont="1" applyFill="1" applyAlignment="1">
      <alignment horizontal="center"/>
    </xf>
    <xf numFmtId="0" fontId="28" fillId="0" borderId="0" xfId="5" applyFont="1" applyFill="1" applyAlignment="1">
      <alignment horizontal="left"/>
    </xf>
    <xf numFmtId="0" fontId="29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horizontal="center"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0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 wrapText="1"/>
    </xf>
    <xf numFmtId="0" fontId="19" fillId="0" borderId="5" xfId="5" applyFont="1" applyFill="1" applyBorder="1" applyAlignment="1">
      <alignment horizontal="center" vertical="center" wrapText="1"/>
    </xf>
    <xf numFmtId="0" fontId="19" fillId="0" borderId="14" xfId="5" applyFont="1" applyFill="1" applyBorder="1" applyAlignment="1">
      <alignment horizontal="center" vertical="center" wrapText="1"/>
    </xf>
    <xf numFmtId="0" fontId="19" fillId="0" borderId="1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wrapText="1"/>
    </xf>
    <xf numFmtId="0" fontId="8" fillId="0" borderId="7" xfId="5" applyFont="1" applyFill="1" applyBorder="1" applyAlignment="1">
      <alignment horizontal="center" wrapText="1"/>
    </xf>
    <xf numFmtId="0" fontId="8" fillId="0" borderId="17" xfId="5" applyFont="1" applyFill="1" applyBorder="1" applyAlignment="1">
      <alignment horizontal="center" wrapText="1"/>
    </xf>
    <xf numFmtId="4" fontId="19" fillId="0" borderId="2" xfId="5" applyNumberFormat="1" applyFont="1" applyFill="1" applyBorder="1" applyAlignment="1">
      <alignment horizontal="center" wrapText="1"/>
    </xf>
    <xf numFmtId="4" fontId="19" fillId="0" borderId="6" xfId="5" applyNumberFormat="1" applyFont="1" applyFill="1" applyBorder="1" applyAlignment="1">
      <alignment horizontal="center" wrapText="1"/>
    </xf>
    <xf numFmtId="4" fontId="8" fillId="0" borderId="2" xfId="5" applyNumberFormat="1" applyFont="1" applyFill="1" applyBorder="1" applyAlignment="1">
      <alignment horizontal="center" wrapText="1"/>
    </xf>
    <xf numFmtId="4" fontId="8" fillId="0" borderId="17" xfId="5" applyNumberFormat="1" applyFont="1" applyFill="1" applyBorder="1" applyAlignment="1">
      <alignment horizontal="center" wrapText="1"/>
    </xf>
    <xf numFmtId="0" fontId="8" fillId="0" borderId="18" xfId="5" applyFont="1" applyFill="1" applyBorder="1" applyAlignment="1">
      <alignment horizontal="center" vertical="top" wrapText="1"/>
    </xf>
    <xf numFmtId="0" fontId="8" fillId="0" borderId="19" xfId="5" applyFont="1" applyFill="1" applyBorder="1" applyAlignment="1">
      <alignment horizontal="center" vertical="top" wrapText="1"/>
    </xf>
    <xf numFmtId="0" fontId="19" fillId="0" borderId="1" xfId="5" applyFont="1" applyFill="1" applyBorder="1" applyAlignment="1">
      <alignment horizontal="left" vertical="center" wrapText="1"/>
    </xf>
    <xf numFmtId="4" fontId="19" fillId="0" borderId="1" xfId="13" applyNumberFormat="1" applyFont="1" applyFill="1" applyBorder="1" applyAlignment="1">
      <alignment horizontal="center" vertical="center" wrapText="1"/>
    </xf>
    <xf numFmtId="4" fontId="19" fillId="0" borderId="16" xfId="13" applyNumberFormat="1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wrapText="1"/>
    </xf>
    <xf numFmtId="0" fontId="23" fillId="0" borderId="2" xfId="5" applyFont="1" applyFill="1" applyBorder="1" applyAlignment="1">
      <alignment horizontal="center" wrapText="1"/>
    </xf>
    <xf numFmtId="0" fontId="23" fillId="0" borderId="7" xfId="5" applyFont="1" applyFill="1" applyBorder="1" applyAlignment="1">
      <alignment horizontal="center" wrapText="1"/>
    </xf>
    <xf numFmtId="0" fontId="23" fillId="0" borderId="17" xfId="5" applyFont="1" applyFill="1" applyBorder="1" applyAlignment="1">
      <alignment horizont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wrapText="1"/>
    </xf>
    <xf numFmtId="0" fontId="8" fillId="0" borderId="16" xfId="5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6" xfId="5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19" fillId="0" borderId="4" xfId="5" applyFont="1" applyFill="1" applyBorder="1" applyAlignment="1">
      <alignment horizontal="center" vertical="center" wrapText="1"/>
    </xf>
    <xf numFmtId="0" fontId="19" fillId="0" borderId="3" xfId="5" applyFont="1" applyFill="1" applyBorder="1" applyAlignment="1">
      <alignment horizontal="center" vertical="center" wrapText="1"/>
    </xf>
    <xf numFmtId="49" fontId="19" fillId="0" borderId="4" xfId="5" applyNumberFormat="1" applyFont="1" applyFill="1" applyBorder="1" applyAlignment="1">
      <alignment horizontal="center" vertical="center" wrapText="1"/>
    </xf>
    <xf numFmtId="49" fontId="19" fillId="0" borderId="3" xfId="5" applyNumberFormat="1" applyFont="1" applyFill="1" applyBorder="1" applyAlignment="1">
      <alignment horizontal="center" vertical="center" wrapText="1"/>
    </xf>
    <xf numFmtId="49" fontId="19" fillId="0" borderId="5" xfId="5" applyNumberFormat="1" applyFont="1" applyFill="1" applyBorder="1" applyAlignment="1">
      <alignment horizontal="center" vertical="center" wrapText="1"/>
    </xf>
    <xf numFmtId="49" fontId="19" fillId="0" borderId="4" xfId="5" applyNumberFormat="1" applyFont="1" applyFill="1" applyBorder="1" applyAlignment="1">
      <alignment horizontal="center" vertical="center"/>
    </xf>
    <xf numFmtId="49" fontId="19" fillId="0" borderId="3" xfId="5" applyNumberFormat="1" applyFont="1" applyFill="1" applyBorder="1" applyAlignment="1">
      <alignment horizontal="center" vertical="center"/>
    </xf>
    <xf numFmtId="49" fontId="19" fillId="0" borderId="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wrapText="1"/>
    </xf>
    <xf numFmtId="0" fontId="8" fillId="0" borderId="5" xfId="5" applyFont="1" applyFill="1" applyBorder="1" applyAlignment="1">
      <alignment horizontal="center" wrapText="1"/>
    </xf>
    <xf numFmtId="49" fontId="8" fillId="0" borderId="4" xfId="5" applyNumberFormat="1" applyFont="1" applyFill="1" applyBorder="1" applyAlignment="1">
      <alignment horizontal="center" vertical="center" wrapText="1"/>
    </xf>
    <xf numFmtId="49" fontId="8" fillId="0" borderId="3" xfId="5" applyNumberFormat="1" applyFont="1" applyFill="1" applyBorder="1" applyAlignment="1">
      <alignment horizontal="center" vertical="center" wrapText="1"/>
    </xf>
    <xf numFmtId="49" fontId="8" fillId="0" borderId="5" xfId="5" applyNumberFormat="1" applyFont="1" applyFill="1" applyBorder="1" applyAlignment="1">
      <alignment horizontal="center" vertical="center" wrapText="1"/>
    </xf>
    <xf numFmtId="0" fontId="19" fillId="0" borderId="0" xfId="5" applyFont="1" applyFill="1" applyAlignment="1">
      <alignment horizontal="left" wrapText="1"/>
    </xf>
  </cellXfs>
  <cellStyles count="19">
    <cellStyle name="Денежный" xfId="17" builtinId="4"/>
    <cellStyle name="Обычный" xfId="0" builtinId="0"/>
    <cellStyle name="Обычный 11" xfId="5"/>
    <cellStyle name="Обычный 17" xfId="1"/>
    <cellStyle name="Обычный 17 2" xfId="8"/>
    <cellStyle name="Обычный 2" xfId="10"/>
    <cellStyle name="Обычный 2 2" xfId="13"/>
    <cellStyle name="Обычный 2 2 2 3 8" xfId="16"/>
    <cellStyle name="Обычный 2 6" xfId="2"/>
    <cellStyle name="Обычный 3" xfId="3"/>
    <cellStyle name="Обычный 3 2 2" xfId="4"/>
    <cellStyle name="Обычный 4" xfId="11"/>
    <cellStyle name="Обычный 5" xfId="7"/>
    <cellStyle name="Обычный 5 2" xfId="6"/>
    <cellStyle name="Обычный 5 3" xfId="12"/>
    <cellStyle name="Обычный 5 4" xfId="9"/>
    <cellStyle name="Обычный 6" xfId="14"/>
    <cellStyle name="Обычный 7" xfId="18"/>
    <cellStyle name="Финансовый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23</xdr:row>
      <xdr:rowOff>207010</xdr:rowOff>
    </xdr:from>
    <xdr:to>
      <xdr:col>0</xdr:col>
      <xdr:colOff>1270</xdr:colOff>
      <xdr:row>23</xdr:row>
      <xdr:rowOff>207010</xdr:rowOff>
    </xdr:to>
    <xdr:cxnSp macro="">
      <xdr:nvCxnSpPr>
        <xdr:cNvPr id="2" name="Line 20"/>
        <xdr:cNvCxnSpPr>
          <a:cxnSpLocks noChangeShapeType="1"/>
        </xdr:cNvCxnSpPr>
      </xdr:nvCxnSpPr>
      <xdr:spPr bwMode="auto">
        <a:xfrm>
          <a:off x="610870" y="7950835"/>
          <a:ext cx="0" cy="0"/>
        </a:xfrm>
        <a:prstGeom prst="line">
          <a:avLst/>
        </a:prstGeom>
        <a:noFill/>
        <a:ln w="3032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418465</xdr:colOff>
      <xdr:row>16</xdr:row>
      <xdr:rowOff>739140</xdr:rowOff>
    </xdr:from>
    <xdr:to>
      <xdr:col>13</xdr:col>
      <xdr:colOff>418465</xdr:colOff>
      <xdr:row>16</xdr:row>
      <xdr:rowOff>739140</xdr:rowOff>
    </xdr:to>
    <xdr:cxnSp macro="">
      <xdr:nvCxnSpPr>
        <xdr:cNvPr id="3" name="Line 19"/>
        <xdr:cNvCxnSpPr>
          <a:cxnSpLocks noChangeShapeType="1"/>
        </xdr:cNvCxnSpPr>
      </xdr:nvCxnSpPr>
      <xdr:spPr bwMode="auto">
        <a:xfrm>
          <a:off x="14134465" y="5644515"/>
          <a:ext cx="0" cy="0"/>
        </a:xfrm>
        <a:prstGeom prst="line">
          <a:avLst/>
        </a:prstGeom>
        <a:noFill/>
        <a:ln w="9096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1270</xdr:colOff>
      <xdr:row>111</xdr:row>
      <xdr:rowOff>23495</xdr:rowOff>
    </xdr:from>
    <xdr:to>
      <xdr:col>0</xdr:col>
      <xdr:colOff>1270</xdr:colOff>
      <xdr:row>111</xdr:row>
      <xdr:rowOff>23495</xdr:rowOff>
    </xdr:to>
    <xdr:cxnSp macro="">
      <xdr:nvCxnSpPr>
        <xdr:cNvPr id="4" name="Line 17"/>
        <xdr:cNvCxnSpPr>
          <a:cxnSpLocks noChangeShapeType="1"/>
        </xdr:cNvCxnSpPr>
      </xdr:nvCxnSpPr>
      <xdr:spPr bwMode="auto">
        <a:xfrm>
          <a:off x="610870" y="26150570"/>
          <a:ext cx="0" cy="0"/>
        </a:xfrm>
        <a:prstGeom prst="line">
          <a:avLst/>
        </a:prstGeom>
        <a:noFill/>
        <a:ln w="3024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401320</xdr:colOff>
      <xdr:row>111</xdr:row>
      <xdr:rowOff>76835</xdr:rowOff>
    </xdr:from>
    <xdr:to>
      <xdr:col>13</xdr:col>
      <xdr:colOff>401320</xdr:colOff>
      <xdr:row>111</xdr:row>
      <xdr:rowOff>76835</xdr:rowOff>
    </xdr:to>
    <xdr:cxnSp macro="">
      <xdr:nvCxnSpPr>
        <xdr:cNvPr id="5" name="Line 16"/>
        <xdr:cNvCxnSpPr>
          <a:cxnSpLocks noChangeShapeType="1"/>
        </xdr:cNvCxnSpPr>
      </xdr:nvCxnSpPr>
      <xdr:spPr bwMode="auto">
        <a:xfrm>
          <a:off x="14117320" y="26203910"/>
          <a:ext cx="0" cy="0"/>
        </a:xfrm>
        <a:prstGeom prst="line">
          <a:avLst/>
        </a:prstGeom>
        <a:noFill/>
        <a:ln w="15118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21</xdr:row>
      <xdr:rowOff>207010</xdr:rowOff>
    </xdr:from>
    <xdr:to>
      <xdr:col>0</xdr:col>
      <xdr:colOff>1270</xdr:colOff>
      <xdr:row>21</xdr:row>
      <xdr:rowOff>207010</xdr:rowOff>
    </xdr:to>
    <xdr:cxnSp macro="">
      <xdr:nvCxnSpPr>
        <xdr:cNvPr id="2" name="Line 20"/>
        <xdr:cNvCxnSpPr>
          <a:cxnSpLocks noChangeShapeType="1"/>
        </xdr:cNvCxnSpPr>
      </xdr:nvCxnSpPr>
      <xdr:spPr bwMode="auto">
        <a:xfrm>
          <a:off x="610870" y="8265160"/>
          <a:ext cx="0" cy="0"/>
        </a:xfrm>
        <a:prstGeom prst="line">
          <a:avLst/>
        </a:prstGeom>
        <a:noFill/>
        <a:ln w="3032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418465</xdr:colOff>
      <xdr:row>14</xdr:row>
      <xdr:rowOff>739140</xdr:rowOff>
    </xdr:from>
    <xdr:to>
      <xdr:col>23</xdr:col>
      <xdr:colOff>418465</xdr:colOff>
      <xdr:row>14</xdr:row>
      <xdr:rowOff>739140</xdr:rowOff>
    </xdr:to>
    <xdr:cxnSp macro="">
      <xdr:nvCxnSpPr>
        <xdr:cNvPr id="3" name="Line 19"/>
        <xdr:cNvCxnSpPr>
          <a:cxnSpLocks noChangeShapeType="1"/>
        </xdr:cNvCxnSpPr>
      </xdr:nvCxnSpPr>
      <xdr:spPr bwMode="auto">
        <a:xfrm>
          <a:off x="19735165" y="5539740"/>
          <a:ext cx="0" cy="0"/>
        </a:xfrm>
        <a:prstGeom prst="line">
          <a:avLst/>
        </a:prstGeom>
        <a:noFill/>
        <a:ln w="9096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1270</xdr:colOff>
      <xdr:row>105</xdr:row>
      <xdr:rowOff>23495</xdr:rowOff>
    </xdr:from>
    <xdr:to>
      <xdr:col>0</xdr:col>
      <xdr:colOff>1270</xdr:colOff>
      <xdr:row>105</xdr:row>
      <xdr:rowOff>23495</xdr:rowOff>
    </xdr:to>
    <xdr:cxnSp macro="">
      <xdr:nvCxnSpPr>
        <xdr:cNvPr id="4" name="Line 17"/>
        <xdr:cNvCxnSpPr>
          <a:cxnSpLocks noChangeShapeType="1"/>
        </xdr:cNvCxnSpPr>
      </xdr:nvCxnSpPr>
      <xdr:spPr bwMode="auto">
        <a:xfrm>
          <a:off x="610870" y="24998045"/>
          <a:ext cx="0" cy="0"/>
        </a:xfrm>
        <a:prstGeom prst="line">
          <a:avLst/>
        </a:prstGeom>
        <a:noFill/>
        <a:ln w="3024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401320</xdr:colOff>
      <xdr:row>105</xdr:row>
      <xdr:rowOff>76835</xdr:rowOff>
    </xdr:from>
    <xdr:to>
      <xdr:col>23</xdr:col>
      <xdr:colOff>401320</xdr:colOff>
      <xdr:row>105</xdr:row>
      <xdr:rowOff>76835</xdr:rowOff>
    </xdr:to>
    <xdr:cxnSp macro="">
      <xdr:nvCxnSpPr>
        <xdr:cNvPr id="5" name="Line 16"/>
        <xdr:cNvCxnSpPr>
          <a:cxnSpLocks noChangeShapeType="1"/>
        </xdr:cNvCxnSpPr>
      </xdr:nvCxnSpPr>
      <xdr:spPr bwMode="auto">
        <a:xfrm>
          <a:off x="19718020" y="25051385"/>
          <a:ext cx="0" cy="0"/>
        </a:xfrm>
        <a:prstGeom prst="line">
          <a:avLst/>
        </a:prstGeom>
        <a:noFill/>
        <a:ln w="15118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1270</xdr:colOff>
      <xdr:row>21</xdr:row>
      <xdr:rowOff>207010</xdr:rowOff>
    </xdr:from>
    <xdr:to>
      <xdr:col>0</xdr:col>
      <xdr:colOff>1270</xdr:colOff>
      <xdr:row>21</xdr:row>
      <xdr:rowOff>207010</xdr:rowOff>
    </xdr:to>
    <xdr:cxnSp macro="">
      <xdr:nvCxnSpPr>
        <xdr:cNvPr id="6" name="Line 20"/>
        <xdr:cNvCxnSpPr>
          <a:cxnSpLocks noChangeShapeType="1"/>
        </xdr:cNvCxnSpPr>
      </xdr:nvCxnSpPr>
      <xdr:spPr bwMode="auto">
        <a:xfrm>
          <a:off x="610870" y="8608060"/>
          <a:ext cx="0" cy="0"/>
        </a:xfrm>
        <a:prstGeom prst="line">
          <a:avLst/>
        </a:prstGeom>
        <a:noFill/>
        <a:ln w="3032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naprienko_AS\Desktop\2023.08.21%20&#1050;&#1086;&#1087;&#1080;&#1103;%20&#1056;&#1072;&#1089;&#1095;&#1077;&#1090;%20&#1089;&#1090;&#1072;&#1074;&#1086;&#1082;%20&#1086;&#1090;%20&#1044;&#1050;&#1057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4;&#1080;&#1088;&#1077;&#1082;&#1094;&#1080;&#1103;%20&#1087;&#1086;%20&#1101;&#1082;&#1086;&#1085;&#1086;&#1084;&#1080;&#1082;&#1077;%20&#1080;%20&#1092;&#1080;&#1085;&#1072;&#1085;&#1089;&#1072;&#1084;\&#1059;&#1087;&#1088;&#1072;&#1074;&#1083;&#1077;&#1085;&#1080;&#1077;%20&#1101;&#1082;&#1086;&#1085;&#1086;&#1084;&#1080;&#1082;&#1080;\&#1054;&#1090;&#1076;&#1077;&#1083;%20&#1090;&#1072;&#1088;&#1080;&#1092;&#1086;&#1086;&#1073;&#1088;&#1072;&#1079;&#1086;&#1074;&#1072;&#1085;&#1080;&#1103;\2%20&#1058;&#1077;&#1093;&#1085;&#1086;&#1083;&#1086;&#1075;&#1080;&#1095;&#1077;&#1089;&#1082;&#1080;&#1077;%20&#1087;&#1088;&#1080;&#1089;&#1086;&#1077;&#1076;&#1080;&#1085;&#1077;&#1085;&#1080;&#1103;\2.%20&#1054;&#1073;&#1097;&#1080;&#1077;\2024%20&#1075;&#1086;&#1076;\&#1055;&#1088;&#1080;&#1083;&#1086;&#1078;&#1077;&#1085;&#1080;&#1103;%202%20&#1080;3%20&#1082;%20&#1052;&#1059;%201135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4;&#1080;&#1088;&#1077;&#1082;&#1094;&#1080;&#1103;%20&#1087;&#1086;%20&#1101;&#1082;&#1086;&#1085;&#1086;&#1084;&#1080;&#1082;&#1077;%20&#1080;%20&#1092;&#1080;&#1085;&#1072;&#1085;&#1089;&#1072;&#1084;\&#1054;&#1073;&#1097;&#1072;&#1103;\7%20&#1058;&#1072;&#1088;&#1080;&#1092;&#1099;\9.%20&#1058;&#1072;&#1088;&#1080;&#1092;&#1085;&#1072;&#1103;%20&#1082;&#1072;&#1084;&#1087;&#1072;&#1085;&#1080;&#1103;\2026\2_&#1047;&#1072;&#1103;&#1074;&#1083;&#1077;&#1085;&#1080;&#1077;\7.%20&#1042;&#1044;%20&#1087;&#1086;%20&#1058;&#1055;\7.1_&#1042;&#1044;%20&#1076;&#1086;%2015\6_&#1056;&#1077;&#1077;&#1089;&#1090;&#1088;%20&#1080;&#1089;&#1087;.%20&#1076;&#1086;&#1075;.%20&#1058;&#1055;%2055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4;&#1080;&#1088;&#1077;&#1082;&#1094;&#1080;&#1103;%20&#1087;&#1086;%20&#1101;&#1082;&#1086;&#1085;&#1086;&#1084;&#1080;&#1082;&#1077;%20&#1080;%20&#1092;&#1080;&#1085;&#1072;&#1085;&#1089;&#1072;&#1084;\&#1054;&#1073;&#1097;&#1072;&#1103;\7%20&#1058;&#1072;&#1088;&#1080;&#1092;&#1099;\9.%20&#1058;&#1072;&#1088;&#1080;&#1092;&#1085;&#1072;&#1103;%20&#1082;&#1072;&#1084;&#1087;&#1072;&#1085;&#1080;&#1103;\2026\2_&#1047;&#1072;&#1103;&#1074;&#1083;&#1077;&#1085;&#1080;&#1077;\7.%20&#1042;&#1044;%20&#1087;&#1086;%20&#1058;&#1055;\7.1_&#1042;&#1044;%20&#1076;&#1086;%2015\7_&#1056;&#1077;&#1077;&#1089;&#1090;&#1088;%20&#1080;&#1089;&#1087;.%20&#1076;&#1086;&#1075;&#1086;&#1074;&#1086;&#1088;&#1086;&#1074;%20&#1058;&#1055;%20(1064,%203192,%20425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4;&#1080;&#1088;&#1077;&#1082;&#1094;&#1080;&#1103;%20&#1087;&#1086;%20&#1101;&#1082;&#1086;&#1085;&#1086;&#1084;&#1080;&#1082;&#1077;%20&#1080;%20&#1092;&#1080;&#1085;&#1072;&#1085;&#1089;&#1072;&#1084;\&#1059;&#1087;&#1088;&#1072;&#1074;&#1083;&#1077;&#1085;&#1080;&#1077;%20&#1101;&#1082;&#1086;&#1085;&#1086;&#1084;&#1080;&#1082;&#1080;\&#1054;&#1090;&#1076;&#1077;&#1083;%20&#1090;&#1072;&#1088;&#1080;&#1092;&#1086;&#1086;&#1073;&#1088;&#1072;&#1079;&#1086;&#1074;&#1072;&#1085;&#1080;&#1103;\2%20&#1058;&#1077;&#1093;&#1085;&#1086;&#1083;&#1086;&#1075;&#1080;&#1095;&#1077;&#1089;&#1082;&#1080;&#1077;%20&#1087;&#1088;&#1080;&#1089;&#1086;&#1077;&#1076;&#1080;&#1085;&#1077;&#1085;&#1080;&#1103;\2.%20&#1054;&#1073;&#1097;&#1080;&#1077;\2026%20&#1075;&#1086;&#1076;\&#1088;&#1072;&#1073;&#1086;&#1095;&#1072;&#1103;\6_&#1056;&#1077;&#1077;&#1089;&#1090;&#1088;%20&#1079;&#1072;&#1103;&#1074;&#1080;&#1090;&#1077;&#1083;&#1077;&#1081;%20&#1087;&#1086;%20&#1089;&#1090;&#1072;&#1085;&#1076;.&#1089;&#1090;&#1072;&#1074;&#1082;&#1072;&#1084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4;&#1080;&#1088;&#1077;&#1082;&#1094;&#1080;&#1103;%20&#1087;&#1086;%20&#1101;&#1082;&#1086;&#1085;&#1086;&#1084;&#1080;&#1082;&#1077;%20&#1080;%20&#1092;&#1080;&#1085;&#1072;&#1085;&#1089;&#1072;&#1084;\&#1059;&#1087;&#1088;&#1072;&#1074;&#1083;&#1077;&#1085;&#1080;&#1077;%20&#1101;&#1082;&#1086;&#1085;&#1086;&#1084;&#1080;&#1082;&#1080;\&#1054;&#1090;&#1076;&#1077;&#1083;%20&#1090;&#1072;&#1088;&#1080;&#1092;&#1086;&#1086;&#1073;&#1088;&#1072;&#1079;&#1086;&#1074;&#1072;&#1085;&#1080;&#1103;\2%20&#1058;&#1077;&#1093;&#1085;&#1086;&#1083;&#1086;&#1075;&#1080;&#1095;&#1077;&#1089;&#1082;&#1080;&#1077;%20&#1087;&#1088;&#1080;&#1089;&#1086;&#1077;&#1076;&#1080;&#1085;&#1077;&#1085;&#1080;&#1103;\2.%20&#1054;&#1073;&#1097;&#1080;&#1077;\2026%20&#1075;&#1086;&#1076;\&#1088;&#1072;&#1073;&#1086;&#1095;&#1072;&#1103;\&#1056;&#1072;&#1089;&#1095;&#1077;&#1090;%20&#1089;&#1090;&#1072;&#1074;&#1086;&#1082;%20&#1086;&#1090;%20&#1044;&#1050;&#1057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2019"/>
      <sheetName val="2020"/>
      <sheetName val="2021"/>
      <sheetName val="Лист1"/>
      <sheetName val="2022"/>
      <sheetName val="Расчет ставок"/>
      <sheetName val="Свод раскрыт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414">
          <cell r="G1414">
            <v>1629.12904</v>
          </cell>
        </row>
        <row r="1527">
          <cell r="G1527">
            <v>493.69</v>
          </cell>
        </row>
        <row r="1528">
          <cell r="G1528">
            <v>40.73442</v>
          </cell>
        </row>
        <row r="1529">
          <cell r="G1529">
            <v>62.251179999999998</v>
          </cell>
        </row>
        <row r="1530">
          <cell r="G1530">
            <v>87.03</v>
          </cell>
        </row>
        <row r="1531">
          <cell r="G1531">
            <v>58.96</v>
          </cell>
        </row>
        <row r="1532">
          <cell r="G1532">
            <v>58.96</v>
          </cell>
        </row>
        <row r="1533">
          <cell r="G1533">
            <v>29.6</v>
          </cell>
        </row>
        <row r="1534">
          <cell r="G1534">
            <v>29.6</v>
          </cell>
        </row>
        <row r="1535">
          <cell r="G1535">
            <v>145.6</v>
          </cell>
        </row>
        <row r="1536">
          <cell r="G1536">
            <v>116.9</v>
          </cell>
        </row>
        <row r="1537">
          <cell r="G1537">
            <v>145.6</v>
          </cell>
        </row>
        <row r="1538">
          <cell r="G1538">
            <v>60.2</v>
          </cell>
        </row>
        <row r="1539">
          <cell r="G1539">
            <v>20112.3</v>
          </cell>
        </row>
        <row r="1540">
          <cell r="G1540">
            <v>838.21889283582095</v>
          </cell>
        </row>
        <row r="1541">
          <cell r="G1541">
            <v>669.40382845972795</v>
          </cell>
        </row>
        <row r="1542">
          <cell r="G1542">
            <v>1018.6105144766091</v>
          </cell>
        </row>
        <row r="1543">
          <cell r="G1543">
            <v>1199.9726103719979</v>
          </cell>
        </row>
        <row r="1544">
          <cell r="G1544">
            <v>2792.2717129001894</v>
          </cell>
        </row>
        <row r="1545">
          <cell r="G1545">
            <v>821.97829148218625</v>
          </cell>
        </row>
        <row r="1546">
          <cell r="G1546">
            <v>1868.0974850071079</v>
          </cell>
        </row>
        <row r="1547">
          <cell r="G1547">
            <v>2675.8190415361232</v>
          </cell>
        </row>
        <row r="1548">
          <cell r="G1548">
            <v>853.7003010822358</v>
          </cell>
        </row>
        <row r="1549">
          <cell r="G1549">
            <v>15.58182</v>
          </cell>
        </row>
        <row r="1550">
          <cell r="G1550">
            <v>832.40483999999992</v>
          </cell>
        </row>
        <row r="1551">
          <cell r="G1551">
            <v>14.571540000000001</v>
          </cell>
        </row>
        <row r="1552">
          <cell r="G1552">
            <v>1562</v>
          </cell>
        </row>
        <row r="1553">
          <cell r="G1553">
            <v>297.67599325519348</v>
          </cell>
        </row>
        <row r="1554">
          <cell r="G1554">
            <v>402.35014203527106</v>
          </cell>
        </row>
        <row r="1555">
          <cell r="G1555">
            <v>72.022502966724957</v>
          </cell>
        </row>
        <row r="1556">
          <cell r="G1556">
            <v>205.14920999999998</v>
          </cell>
        </row>
        <row r="1557">
          <cell r="G1557">
            <v>32.176310000000001</v>
          </cell>
        </row>
        <row r="1558">
          <cell r="G1558">
            <v>44.825339999999997</v>
          </cell>
        </row>
        <row r="1559">
          <cell r="G1559">
            <v>41.121499999999997</v>
          </cell>
        </row>
        <row r="1560">
          <cell r="G1560">
            <v>63.869510000000005</v>
          </cell>
        </row>
        <row r="1561">
          <cell r="G1561">
            <v>136.47665000000001</v>
          </cell>
        </row>
        <row r="1562">
          <cell r="G1562">
            <v>129.49914999999999</v>
          </cell>
        </row>
        <row r="1563">
          <cell r="G1563">
            <v>197.47998999999999</v>
          </cell>
        </row>
        <row r="1564">
          <cell r="G1564">
            <v>170.92355859325238</v>
          </cell>
        </row>
        <row r="1565">
          <cell r="G1565">
            <v>290.41541999999998</v>
          </cell>
        </row>
        <row r="1566">
          <cell r="G1566">
            <v>24.750349999999997</v>
          </cell>
        </row>
        <row r="1567">
          <cell r="G1567">
            <v>21.62012</v>
          </cell>
        </row>
        <row r="1568">
          <cell r="G1568">
            <v>39.536160000000002</v>
          </cell>
        </row>
        <row r="1569">
          <cell r="G1569">
            <v>281.42999715052724</v>
          </cell>
        </row>
        <row r="1570">
          <cell r="G1570">
            <v>261.09521000000001</v>
          </cell>
        </row>
        <row r="1571">
          <cell r="G1571">
            <v>99.625219999999999</v>
          </cell>
        </row>
        <row r="1572">
          <cell r="G1572">
            <v>154.42651999999998</v>
          </cell>
        </row>
        <row r="1573">
          <cell r="G1573">
            <v>3703.6191097143801</v>
          </cell>
        </row>
        <row r="1574">
          <cell r="G1574">
            <v>2649.7527859573747</v>
          </cell>
        </row>
        <row r="1575">
          <cell r="G1575">
            <v>1339.4258130916189</v>
          </cell>
        </row>
        <row r="1576">
          <cell r="G1576">
            <v>229.8391</v>
          </cell>
        </row>
        <row r="1577">
          <cell r="G1577">
            <v>40.854503999999999</v>
          </cell>
        </row>
        <row r="1578">
          <cell r="G1578">
            <v>6465.4841994117696</v>
          </cell>
        </row>
        <row r="1579">
          <cell r="G1579">
            <v>675.35195999999996</v>
          </cell>
        </row>
        <row r="1580">
          <cell r="G1580">
            <v>13515.166906522289</v>
          </cell>
        </row>
        <row r="1581">
          <cell r="G1581">
            <v>432.00922796547133</v>
          </cell>
        </row>
        <row r="1582">
          <cell r="G1582">
            <v>13427.6</v>
          </cell>
        </row>
        <row r="1583">
          <cell r="G1583">
            <v>210.20090229414689</v>
          </cell>
        </row>
        <row r="1584">
          <cell r="G1584">
            <v>5826.3</v>
          </cell>
        </row>
        <row r="1585">
          <cell r="G1585">
            <v>43569.8</v>
          </cell>
        </row>
        <row r="1586">
          <cell r="G1586">
            <v>1740.6205355986851</v>
          </cell>
        </row>
        <row r="1587">
          <cell r="G1587">
            <v>7163.1318298547894</v>
          </cell>
        </row>
        <row r="1588">
          <cell r="G1588">
            <v>22.28697</v>
          </cell>
        </row>
        <row r="1589">
          <cell r="G1589">
            <v>6393.9005892307259</v>
          </cell>
        </row>
        <row r="1590">
          <cell r="G1590">
            <v>562.10496640775477</v>
          </cell>
        </row>
        <row r="1591">
          <cell r="G1591">
            <v>1484.2402814092698</v>
          </cell>
        </row>
        <row r="1592">
          <cell r="G1592">
            <v>603.10266972705006</v>
          </cell>
        </row>
        <row r="1593">
          <cell r="G1593">
            <v>948.22683634670784</v>
          </cell>
        </row>
        <row r="1594">
          <cell r="G1594">
            <v>729.65201752773476</v>
          </cell>
        </row>
        <row r="1595">
          <cell r="G1595">
            <v>109.55789999999999</v>
          </cell>
        </row>
        <row r="1596">
          <cell r="G1596">
            <v>1556.2695360045202</v>
          </cell>
        </row>
        <row r="1597">
          <cell r="G1597">
            <v>139.73627999999999</v>
          </cell>
        </row>
        <row r="1598">
          <cell r="G1598">
            <v>48.16498</v>
          </cell>
        </row>
        <row r="1599">
          <cell r="G1599">
            <v>286.00221785358076</v>
          </cell>
        </row>
        <row r="1600">
          <cell r="G1600">
            <v>178.63610999999997</v>
          </cell>
        </row>
        <row r="1601">
          <cell r="G1601">
            <v>12896.3</v>
          </cell>
        </row>
        <row r="1602">
          <cell r="G1602">
            <v>1198.6338249999999</v>
          </cell>
        </row>
        <row r="1603">
          <cell r="G1603">
            <v>89.145630000000011</v>
          </cell>
        </row>
        <row r="1604">
          <cell r="G1604">
            <v>1248.94884</v>
          </cell>
        </row>
        <row r="1605">
          <cell r="G1605">
            <v>53.680099999999996</v>
          </cell>
        </row>
        <row r="1606">
          <cell r="G1606">
            <v>63.339679602714959</v>
          </cell>
        </row>
        <row r="1607">
          <cell r="G1607">
            <v>89.999479999999991</v>
          </cell>
        </row>
        <row r="1608">
          <cell r="G1608">
            <v>235.51326</v>
          </cell>
        </row>
        <row r="1609">
          <cell r="G1609">
            <v>14098.6</v>
          </cell>
        </row>
        <row r="1610">
          <cell r="G1610">
            <v>179.74117999999999</v>
          </cell>
        </row>
        <row r="1611">
          <cell r="G1611">
            <v>1863.9839473475897</v>
          </cell>
        </row>
        <row r="1612">
          <cell r="G1612">
            <v>10.66273</v>
          </cell>
        </row>
        <row r="1613">
          <cell r="G1613">
            <v>485.17142000000001</v>
          </cell>
        </row>
        <row r="1614">
          <cell r="G1614">
            <v>173.21686</v>
          </cell>
        </row>
        <row r="1615">
          <cell r="G1615">
            <v>351.09690000000001</v>
          </cell>
        </row>
        <row r="1616">
          <cell r="G1616">
            <v>388.10895567570009</v>
          </cell>
        </row>
        <row r="1617">
          <cell r="G1617">
            <v>1619.5960700000001</v>
          </cell>
        </row>
        <row r="1618">
          <cell r="G1618">
            <v>48.569480000000006</v>
          </cell>
        </row>
        <row r="1619">
          <cell r="G1619">
            <v>408.88003999999995</v>
          </cell>
        </row>
        <row r="1620">
          <cell r="G1620">
            <v>1146.5972624056608</v>
          </cell>
        </row>
        <row r="1621">
          <cell r="G1621">
            <v>982.24852257749217</v>
          </cell>
        </row>
        <row r="1622">
          <cell r="G1622">
            <v>1334</v>
          </cell>
        </row>
        <row r="1623">
          <cell r="G1623">
            <v>120.54555999999999</v>
          </cell>
        </row>
        <row r="1624">
          <cell r="G1624">
            <v>136.64444</v>
          </cell>
        </row>
        <row r="1625">
          <cell r="G1625">
            <v>122.24943</v>
          </cell>
        </row>
        <row r="1626">
          <cell r="G1626">
            <v>153.21906000000001</v>
          </cell>
        </row>
        <row r="1627">
          <cell r="G1627">
            <v>289.98196999999999</v>
          </cell>
        </row>
        <row r="1628">
          <cell r="G1628">
            <v>1025.6779100000001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 2 2014"/>
      <sheetName val="Прил 2 2015"/>
      <sheetName val="Прил 2 2016"/>
      <sheetName val="Прил 2 2017"/>
      <sheetName val="Прил 2 2018"/>
      <sheetName val="Прил 2 2022"/>
      <sheetName val="Прил 2 2021"/>
      <sheetName val="Прил 2 2020"/>
      <sheetName val="Прил. 3 2020-2022 а "/>
      <sheetName val="Прил. 3 2020-2022 в "/>
      <sheetName val="Приложение 5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D11">
            <v>45370673.08546827</v>
          </cell>
          <cell r="E11">
            <v>7461</v>
          </cell>
          <cell r="F11">
            <v>221100.98799999995</v>
          </cell>
        </row>
        <row r="13">
          <cell r="D13">
            <v>74389339.257982045</v>
          </cell>
          <cell r="E13">
            <v>6985</v>
          </cell>
          <cell r="F13">
            <v>106655.988</v>
          </cell>
        </row>
        <row r="14">
          <cell r="D14">
            <v>5069337.9365496784</v>
          </cell>
          <cell r="E14">
            <v>476</v>
          </cell>
          <cell r="F14">
            <v>114444.99999999996</v>
          </cell>
        </row>
        <row r="16">
          <cell r="B16" t="str">
            <v>* В филиале учет в данной дифференциации не ведется. Расходы распределены по мероприятиям пропорционально величине платы по каждому мероприятию, утвержденной приказом Министерством тарифной политики Красноярского края от 29.12.2021 № 99-э</v>
          </cell>
        </row>
      </sheetData>
      <sheetData sheetId="7"/>
      <sheetData sheetId="8"/>
      <sheetData sheetId="9">
        <row r="10">
          <cell r="E10">
            <v>45370.673085468268</v>
          </cell>
        </row>
      </sheetData>
      <sheetData sheetId="10">
        <row r="11">
          <cell r="E11">
            <v>79458.67719453173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5 (1)"/>
    </sheetNames>
    <sheetDataSet>
      <sheetData sheetId="0">
        <row r="970">
          <cell r="E970">
            <v>14797.779999999999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5 (2)"/>
    </sheetNames>
    <sheetDataSet>
      <sheetData sheetId="0">
        <row r="2515">
          <cell r="E2515">
            <v>28143.420000000009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.1 "/>
    </sheetNames>
    <sheetDataSet>
      <sheetData sheetId="0">
        <row r="2248">
          <cell r="E2248">
            <v>187575.86899999998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2019"/>
      <sheetName val="2020"/>
      <sheetName val="2021"/>
      <sheetName val="Лист1"/>
      <sheetName val="2022"/>
      <sheetName val="2023"/>
      <sheetName val="2024"/>
      <sheetName val="Расчет ставок"/>
      <sheetName val="Лист 2"/>
      <sheetName val="Свод раскрыт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F4">
            <v>231763.41798123997</v>
          </cell>
          <cell r="J4">
            <v>102.48066666666666</v>
          </cell>
          <cell r="N4">
            <v>26259.666666666668</v>
          </cell>
        </row>
        <row r="5">
          <cell r="F5">
            <v>201606.10534552892</v>
          </cell>
          <cell r="J5">
            <v>72.701999999999998</v>
          </cell>
          <cell r="N5">
            <v>20964.316666666669</v>
          </cell>
        </row>
        <row r="8">
          <cell r="F8">
            <v>75888.577736251493</v>
          </cell>
          <cell r="J8">
            <v>13.992666666666667</v>
          </cell>
          <cell r="N8">
            <v>14084.846666666666</v>
          </cell>
        </row>
        <row r="9">
          <cell r="F9">
            <v>157844.27624579947</v>
          </cell>
          <cell r="J9">
            <v>21.068000000000001</v>
          </cell>
          <cell r="N9">
            <v>39228.6</v>
          </cell>
        </row>
        <row r="11">
          <cell r="F11">
            <v>52449.924740000002</v>
          </cell>
          <cell r="J11">
            <v>1.1619999999999999</v>
          </cell>
          <cell r="N11">
            <v>19600</v>
          </cell>
        </row>
        <row r="12">
          <cell r="F12">
            <v>56311.446763333341</v>
          </cell>
        </row>
        <row r="13">
          <cell r="F13">
            <v>236620.38926999996</v>
          </cell>
          <cell r="N13">
            <v>30479.666666666668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50"/>
  <sheetViews>
    <sheetView view="pageBreakPreview" zoomScale="70" zoomScaleNormal="90" zoomScaleSheetLayoutView="70" workbookViewId="0">
      <selection activeCell="F4925" sqref="F4925"/>
    </sheetView>
  </sheetViews>
  <sheetFormatPr defaultRowHeight="15" x14ac:dyDescent="0.25"/>
  <cols>
    <col min="1" max="1" width="15.85546875" customWidth="1"/>
    <col min="2" max="2" width="62" customWidth="1"/>
    <col min="3" max="3" width="12.28515625" customWidth="1"/>
    <col min="4" max="4" width="20.42578125" customWidth="1"/>
    <col min="5" max="5" width="39.85546875" customWidth="1"/>
    <col min="6" max="6" width="18.7109375" customWidth="1"/>
    <col min="7" max="7" width="43.5703125" customWidth="1"/>
    <col min="8" max="8" width="21.28515625" customWidth="1"/>
  </cols>
  <sheetData>
    <row r="1" spans="1:7" ht="16.5" x14ac:dyDescent="0.25">
      <c r="A1" s="16"/>
      <c r="B1" s="17"/>
      <c r="C1" s="18"/>
      <c r="D1" s="18"/>
      <c r="E1" s="18"/>
      <c r="F1" s="18"/>
      <c r="G1" s="16" t="s">
        <v>80</v>
      </c>
    </row>
    <row r="2" spans="1:7" ht="51.75" customHeight="1" x14ac:dyDescent="0.25">
      <c r="A2" s="16"/>
      <c r="B2" s="17"/>
      <c r="C2" s="18"/>
      <c r="D2" s="18"/>
      <c r="E2" s="19"/>
      <c r="F2" s="178" t="s">
        <v>171</v>
      </c>
      <c r="G2" s="178"/>
    </row>
    <row r="3" spans="1:7" ht="16.5" x14ac:dyDescent="0.25">
      <c r="A3" s="16"/>
      <c r="B3" s="17"/>
      <c r="C3" s="18"/>
      <c r="D3" s="18"/>
      <c r="E3" s="19"/>
      <c r="F3" s="19"/>
      <c r="G3" s="20"/>
    </row>
    <row r="4" spans="1:7" ht="16.5" x14ac:dyDescent="0.25">
      <c r="A4" s="21"/>
      <c r="B4" s="17"/>
      <c r="C4" s="18"/>
      <c r="D4" s="18"/>
      <c r="E4" s="18"/>
      <c r="F4" s="18"/>
      <c r="G4" s="22"/>
    </row>
    <row r="5" spans="1:7" ht="16.5" x14ac:dyDescent="0.25">
      <c r="A5" s="21"/>
      <c r="B5" s="18"/>
      <c r="C5" s="18"/>
      <c r="D5" s="18"/>
      <c r="E5" s="18"/>
      <c r="F5" s="18"/>
      <c r="G5" s="18"/>
    </row>
    <row r="6" spans="1:7" ht="67.5" customHeight="1" x14ac:dyDescent="0.25">
      <c r="A6" s="179" t="s">
        <v>2963</v>
      </c>
      <c r="B6" s="179"/>
      <c r="C6" s="179"/>
      <c r="D6" s="179"/>
      <c r="E6" s="179"/>
      <c r="F6" s="179"/>
      <c r="G6" s="179"/>
    </row>
    <row r="7" spans="1:7" ht="16.5" x14ac:dyDescent="0.25">
      <c r="A7" s="21"/>
      <c r="B7" s="17"/>
      <c r="C7" s="18"/>
      <c r="D7" s="18"/>
      <c r="E7" s="18"/>
      <c r="F7" s="18"/>
      <c r="G7" s="18"/>
    </row>
    <row r="8" spans="1:7" ht="63" x14ac:dyDescent="0.25">
      <c r="A8" s="47" t="s">
        <v>82</v>
      </c>
      <c r="B8" s="47" t="s">
        <v>161</v>
      </c>
      <c r="C8" s="47" t="s">
        <v>162</v>
      </c>
      <c r="D8" s="47" t="s">
        <v>0</v>
      </c>
      <c r="E8" s="47" t="s">
        <v>2964</v>
      </c>
      <c r="F8" s="47" t="s">
        <v>29</v>
      </c>
      <c r="G8" s="48" t="s">
        <v>2965</v>
      </c>
    </row>
    <row r="9" spans="1:7" ht="15.75" x14ac:dyDescent="0.25">
      <c r="A9" s="38">
        <v>1</v>
      </c>
      <c r="B9" s="39">
        <v>2</v>
      </c>
      <c r="C9" s="38">
        <v>3</v>
      </c>
      <c r="D9" s="38">
        <v>4</v>
      </c>
      <c r="E9" s="38">
        <v>5</v>
      </c>
      <c r="F9" s="38">
        <v>6</v>
      </c>
      <c r="G9" s="40">
        <v>7</v>
      </c>
    </row>
    <row r="10" spans="1:7" ht="15.75" x14ac:dyDescent="0.25">
      <c r="A10" s="36" t="s">
        <v>1</v>
      </c>
      <c r="B10" s="53" t="s">
        <v>2</v>
      </c>
      <c r="C10" s="38" t="s">
        <v>3</v>
      </c>
      <c r="D10" s="38" t="s">
        <v>3</v>
      </c>
      <c r="E10" s="38" t="s">
        <v>3</v>
      </c>
      <c r="F10" s="38" t="s">
        <v>3</v>
      </c>
      <c r="G10" s="38" t="s">
        <v>3</v>
      </c>
    </row>
    <row r="11" spans="1:7" ht="30" x14ac:dyDescent="0.25">
      <c r="A11" s="36" t="s">
        <v>4</v>
      </c>
      <c r="B11" s="53" t="s">
        <v>267</v>
      </c>
      <c r="C11" s="38" t="s">
        <v>3</v>
      </c>
      <c r="D11" s="38" t="s">
        <v>3</v>
      </c>
      <c r="E11" s="38" t="s">
        <v>3</v>
      </c>
      <c r="F11" s="38" t="s">
        <v>3</v>
      </c>
      <c r="G11" s="38" t="s">
        <v>3</v>
      </c>
    </row>
    <row r="12" spans="1:7" ht="30" x14ac:dyDescent="0.25">
      <c r="A12" s="36" t="s">
        <v>5</v>
      </c>
      <c r="B12" s="53" t="s">
        <v>268</v>
      </c>
      <c r="C12" s="38" t="s">
        <v>3</v>
      </c>
      <c r="D12" s="38" t="s">
        <v>3</v>
      </c>
      <c r="E12" s="38" t="s">
        <v>3</v>
      </c>
      <c r="F12" s="38" t="s">
        <v>3</v>
      </c>
      <c r="G12" s="38" t="s">
        <v>3</v>
      </c>
    </row>
    <row r="13" spans="1:7" ht="30" x14ac:dyDescent="0.25">
      <c r="A13" s="36" t="s">
        <v>6</v>
      </c>
      <c r="B13" s="53" t="s">
        <v>269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</row>
    <row r="14" spans="1:7" ht="75" x14ac:dyDescent="0.25">
      <c r="A14" s="36" t="s">
        <v>7</v>
      </c>
      <c r="B14" s="53" t="s">
        <v>30</v>
      </c>
      <c r="C14" s="38" t="s">
        <v>3</v>
      </c>
      <c r="D14" s="38" t="s">
        <v>3</v>
      </c>
      <c r="E14" s="38" t="s">
        <v>3</v>
      </c>
      <c r="F14" s="38" t="s">
        <v>3</v>
      </c>
      <c r="G14" s="38" t="s">
        <v>3</v>
      </c>
    </row>
    <row r="15" spans="1:7" ht="15.75" x14ac:dyDescent="0.25">
      <c r="A15" s="36" t="s">
        <v>199</v>
      </c>
      <c r="B15" s="53" t="s">
        <v>200</v>
      </c>
      <c r="C15" s="38" t="s">
        <v>3</v>
      </c>
      <c r="D15" s="38" t="s">
        <v>3</v>
      </c>
      <c r="E15" s="38" t="s">
        <v>3</v>
      </c>
      <c r="F15" s="38" t="s">
        <v>3</v>
      </c>
      <c r="G15" s="38" t="s">
        <v>3</v>
      </c>
    </row>
    <row r="16" spans="1:7" ht="30" x14ac:dyDescent="0.25">
      <c r="A16" s="36" t="s">
        <v>270</v>
      </c>
      <c r="B16" s="53" t="s">
        <v>201</v>
      </c>
      <c r="C16" s="38" t="s">
        <v>3</v>
      </c>
      <c r="D16" s="38" t="s">
        <v>3</v>
      </c>
      <c r="E16" s="38" t="s">
        <v>3</v>
      </c>
      <c r="F16" s="38" t="s">
        <v>3</v>
      </c>
      <c r="G16" s="38" t="s">
        <v>3</v>
      </c>
    </row>
    <row r="17" spans="1:7" ht="15.75" x14ac:dyDescent="0.25">
      <c r="A17" s="36" t="s">
        <v>281</v>
      </c>
      <c r="B17" s="45" t="s">
        <v>2966</v>
      </c>
      <c r="C17" s="38">
        <v>2024</v>
      </c>
      <c r="D17" s="38">
        <v>0.4</v>
      </c>
      <c r="E17" s="116">
        <v>95</v>
      </c>
      <c r="F17" s="116">
        <v>135</v>
      </c>
      <c r="G17" s="117">
        <v>140.30536999999998</v>
      </c>
    </row>
    <row r="18" spans="1:7" ht="15.75" x14ac:dyDescent="0.25">
      <c r="A18" s="36" t="s">
        <v>281</v>
      </c>
      <c r="B18" s="45" t="s">
        <v>2967</v>
      </c>
      <c r="C18" s="38">
        <v>2024</v>
      </c>
      <c r="D18" s="38">
        <v>0.4</v>
      </c>
      <c r="E18" s="116">
        <v>287</v>
      </c>
      <c r="F18" s="116">
        <v>135</v>
      </c>
      <c r="G18" s="117">
        <v>420.91583000000003</v>
      </c>
    </row>
    <row r="19" spans="1:7" ht="15.75" x14ac:dyDescent="0.25">
      <c r="A19" s="36" t="s">
        <v>279</v>
      </c>
      <c r="B19" s="45" t="s">
        <v>2968</v>
      </c>
      <c r="C19" s="38">
        <v>2024</v>
      </c>
      <c r="D19" s="38">
        <v>0.4</v>
      </c>
      <c r="E19" s="118">
        <v>62</v>
      </c>
      <c r="F19" s="116">
        <v>15</v>
      </c>
      <c r="G19" s="117">
        <v>126.33697000000001</v>
      </c>
    </row>
    <row r="20" spans="1:7" ht="15.75" x14ac:dyDescent="0.25">
      <c r="A20" s="36" t="s">
        <v>279</v>
      </c>
      <c r="B20" s="45" t="s">
        <v>2969</v>
      </c>
      <c r="C20" s="38">
        <v>2024</v>
      </c>
      <c r="D20" s="38">
        <v>0.4</v>
      </c>
      <c r="E20" s="118">
        <v>34</v>
      </c>
      <c r="F20" s="116">
        <v>3</v>
      </c>
      <c r="G20" s="117">
        <v>136.42363</v>
      </c>
    </row>
    <row r="21" spans="1:7" ht="15.75" x14ac:dyDescent="0.25">
      <c r="A21" s="36" t="s">
        <v>281</v>
      </c>
      <c r="B21" s="42" t="s">
        <v>2970</v>
      </c>
      <c r="C21" s="38">
        <v>2024</v>
      </c>
      <c r="D21" s="38">
        <v>0.4</v>
      </c>
      <c r="E21" s="118">
        <v>85</v>
      </c>
      <c r="F21" s="116">
        <v>35</v>
      </c>
      <c r="G21" s="117">
        <v>189.22226999999998</v>
      </c>
    </row>
    <row r="22" spans="1:7" ht="15.75" x14ac:dyDescent="0.25">
      <c r="A22" s="36" t="s">
        <v>273</v>
      </c>
      <c r="B22" s="42" t="s">
        <v>2971</v>
      </c>
      <c r="C22" s="38">
        <v>2024</v>
      </c>
      <c r="D22" s="38">
        <v>0.4</v>
      </c>
      <c r="E22" s="118">
        <v>95</v>
      </c>
      <c r="F22" s="116">
        <v>15</v>
      </c>
      <c r="G22" s="117">
        <v>454.87671</v>
      </c>
    </row>
    <row r="23" spans="1:7" ht="15.75" x14ac:dyDescent="0.25">
      <c r="A23" s="36" t="s">
        <v>273</v>
      </c>
      <c r="B23" s="46" t="s">
        <v>2972</v>
      </c>
      <c r="C23" s="38">
        <v>2024</v>
      </c>
      <c r="D23" s="38">
        <v>0.4</v>
      </c>
      <c r="E23" s="118">
        <v>250</v>
      </c>
      <c r="F23" s="116">
        <v>150</v>
      </c>
      <c r="G23" s="117">
        <v>531.97689000000003</v>
      </c>
    </row>
    <row r="24" spans="1:7" ht="15.75" x14ac:dyDescent="0.25">
      <c r="A24" s="36" t="s">
        <v>273</v>
      </c>
      <c r="B24" s="42" t="s">
        <v>2973</v>
      </c>
      <c r="C24" s="38">
        <v>2024</v>
      </c>
      <c r="D24" s="38">
        <v>0.4</v>
      </c>
      <c r="E24" s="118">
        <v>180</v>
      </c>
      <c r="F24" s="116">
        <v>135</v>
      </c>
      <c r="G24" s="117">
        <v>466.21931999999998</v>
      </c>
    </row>
    <row r="25" spans="1:7" ht="31.5" x14ac:dyDescent="0.25">
      <c r="A25" s="36" t="s">
        <v>279</v>
      </c>
      <c r="B25" s="42" t="s">
        <v>2974</v>
      </c>
      <c r="C25" s="38">
        <v>2024</v>
      </c>
      <c r="D25" s="38">
        <v>0.4</v>
      </c>
      <c r="E25" s="118">
        <v>22</v>
      </c>
      <c r="F25" s="116">
        <v>10</v>
      </c>
      <c r="G25" s="117">
        <v>54.714790000000001</v>
      </c>
    </row>
    <row r="26" spans="1:7" ht="15.75" x14ac:dyDescent="0.25">
      <c r="A26" s="36" t="s">
        <v>279</v>
      </c>
      <c r="B26" s="42" t="s">
        <v>2975</v>
      </c>
      <c r="C26" s="38">
        <v>2024</v>
      </c>
      <c r="D26" s="38">
        <v>0.4</v>
      </c>
      <c r="E26" s="118">
        <v>35</v>
      </c>
      <c r="F26" s="116">
        <v>15</v>
      </c>
      <c r="G26" s="117">
        <v>410.45083</v>
      </c>
    </row>
    <row r="27" spans="1:7" ht="15.75" x14ac:dyDescent="0.25">
      <c r="A27" s="36" t="s">
        <v>279</v>
      </c>
      <c r="B27" s="42" t="s">
        <v>2976</v>
      </c>
      <c r="C27" s="38">
        <v>2024</v>
      </c>
      <c r="D27" s="38">
        <v>0.4</v>
      </c>
      <c r="E27" s="118">
        <v>35</v>
      </c>
      <c r="F27" s="116">
        <v>5</v>
      </c>
      <c r="G27" s="117">
        <v>63.048190000000005</v>
      </c>
    </row>
    <row r="28" spans="1:7" ht="15.75" x14ac:dyDescent="0.25">
      <c r="A28" s="36" t="s">
        <v>279</v>
      </c>
      <c r="B28" s="42" t="s">
        <v>2977</v>
      </c>
      <c r="C28" s="38">
        <v>2024</v>
      </c>
      <c r="D28" s="38">
        <v>0.4</v>
      </c>
      <c r="E28" s="118">
        <v>51</v>
      </c>
      <c r="F28" s="116">
        <v>50</v>
      </c>
      <c r="G28" s="117">
        <v>165.64104999999998</v>
      </c>
    </row>
    <row r="29" spans="1:7" ht="15.75" x14ac:dyDescent="0.25">
      <c r="A29" s="36" t="s">
        <v>279</v>
      </c>
      <c r="B29" s="42" t="s">
        <v>2978</v>
      </c>
      <c r="C29" s="38">
        <v>2024</v>
      </c>
      <c r="D29" s="38">
        <v>0.4</v>
      </c>
      <c r="E29" s="118">
        <v>60</v>
      </c>
      <c r="F29" s="116">
        <v>49</v>
      </c>
      <c r="G29" s="117">
        <v>276.11793999999998</v>
      </c>
    </row>
    <row r="30" spans="1:7" ht="15.75" x14ac:dyDescent="0.25">
      <c r="A30" s="36" t="s">
        <v>279</v>
      </c>
      <c r="B30" s="42" t="s">
        <v>2979</v>
      </c>
      <c r="C30" s="38">
        <v>2024</v>
      </c>
      <c r="D30" s="38">
        <v>0.4</v>
      </c>
      <c r="E30" s="118">
        <v>141</v>
      </c>
      <c r="F30" s="116">
        <v>30</v>
      </c>
      <c r="G30" s="117">
        <v>314.81890000000004</v>
      </c>
    </row>
    <row r="31" spans="1:7" ht="15.75" x14ac:dyDescent="0.25">
      <c r="A31" s="36" t="s">
        <v>279</v>
      </c>
      <c r="B31" s="42" t="s">
        <v>2980</v>
      </c>
      <c r="C31" s="38">
        <v>2024</v>
      </c>
      <c r="D31" s="38">
        <v>0.4</v>
      </c>
      <c r="E31" s="118">
        <v>17</v>
      </c>
      <c r="F31" s="116">
        <v>15</v>
      </c>
      <c r="G31" s="119">
        <v>106.88536000000001</v>
      </c>
    </row>
    <row r="32" spans="1:7" ht="31.5" x14ac:dyDescent="0.25">
      <c r="A32" s="36" t="s">
        <v>279</v>
      </c>
      <c r="B32" s="42" t="s">
        <v>2981</v>
      </c>
      <c r="C32" s="38">
        <v>2024</v>
      </c>
      <c r="D32" s="38">
        <v>0.4</v>
      </c>
      <c r="E32" s="118">
        <v>25</v>
      </c>
      <c r="F32" s="116">
        <v>15</v>
      </c>
      <c r="G32" s="119">
        <v>75.194330000000008</v>
      </c>
    </row>
    <row r="33" spans="1:7" ht="31.5" x14ac:dyDescent="0.25">
      <c r="A33" s="36" t="s">
        <v>279</v>
      </c>
      <c r="B33" s="42" t="s">
        <v>2982</v>
      </c>
      <c r="C33" s="38">
        <v>2024</v>
      </c>
      <c r="D33" s="38">
        <v>0.4</v>
      </c>
      <c r="E33" s="118">
        <v>25</v>
      </c>
      <c r="F33" s="116">
        <v>5</v>
      </c>
      <c r="G33" s="119">
        <v>76.486469999999997</v>
      </c>
    </row>
    <row r="34" spans="1:7" ht="15.75" x14ac:dyDescent="0.25">
      <c r="A34" s="36" t="s">
        <v>279</v>
      </c>
      <c r="B34" s="42" t="s">
        <v>2983</v>
      </c>
      <c r="C34" s="38">
        <v>2024</v>
      </c>
      <c r="D34" s="38">
        <v>0.4</v>
      </c>
      <c r="E34" s="118">
        <v>23</v>
      </c>
      <c r="F34" s="116">
        <v>10</v>
      </c>
      <c r="G34" s="119">
        <v>58.917349999999999</v>
      </c>
    </row>
    <row r="35" spans="1:7" ht="15.75" x14ac:dyDescent="0.25">
      <c r="A35" s="36" t="s">
        <v>279</v>
      </c>
      <c r="B35" s="42" t="s">
        <v>2984</v>
      </c>
      <c r="C35" s="38">
        <v>2024</v>
      </c>
      <c r="D35" s="38">
        <v>0.4</v>
      </c>
      <c r="E35" s="118">
        <v>30</v>
      </c>
      <c r="F35" s="116">
        <v>3</v>
      </c>
      <c r="G35" s="119">
        <v>55.437280000000001</v>
      </c>
    </row>
    <row r="36" spans="1:7" ht="15.75" x14ac:dyDescent="0.25">
      <c r="A36" s="36" t="s">
        <v>273</v>
      </c>
      <c r="B36" s="42" t="s">
        <v>2985</v>
      </c>
      <c r="C36" s="38">
        <v>2024</v>
      </c>
      <c r="D36" s="38">
        <v>0.4</v>
      </c>
      <c r="E36" s="118">
        <v>22</v>
      </c>
      <c r="F36" s="116">
        <v>10</v>
      </c>
      <c r="G36" s="119">
        <v>119.73271000000001</v>
      </c>
    </row>
    <row r="37" spans="1:7" ht="15.75" x14ac:dyDescent="0.25">
      <c r="A37" s="36" t="s">
        <v>279</v>
      </c>
      <c r="B37" s="42" t="s">
        <v>2986</v>
      </c>
      <c r="C37" s="38">
        <v>2024</v>
      </c>
      <c r="D37" s="38">
        <v>0.4</v>
      </c>
      <c r="E37" s="118">
        <v>75</v>
      </c>
      <c r="F37" s="116">
        <v>15</v>
      </c>
      <c r="G37" s="119">
        <v>251.80861999999999</v>
      </c>
    </row>
    <row r="38" spans="1:7" ht="15.75" x14ac:dyDescent="0.25">
      <c r="A38" s="36" t="s">
        <v>588</v>
      </c>
      <c r="B38" s="42" t="s">
        <v>2987</v>
      </c>
      <c r="C38" s="38">
        <v>2024</v>
      </c>
      <c r="D38" s="38">
        <v>0.4</v>
      </c>
      <c r="E38" s="118">
        <v>90</v>
      </c>
      <c r="F38" s="116">
        <v>6</v>
      </c>
      <c r="G38" s="119">
        <v>175.27734000000001</v>
      </c>
    </row>
    <row r="39" spans="1:7" ht="15.75" x14ac:dyDescent="0.25">
      <c r="A39" s="36" t="s">
        <v>279</v>
      </c>
      <c r="B39" s="42" t="s">
        <v>2988</v>
      </c>
      <c r="C39" s="38">
        <v>2024</v>
      </c>
      <c r="D39" s="38">
        <v>0.4</v>
      </c>
      <c r="E39" s="118">
        <v>30</v>
      </c>
      <c r="F39" s="116">
        <v>7</v>
      </c>
      <c r="G39" s="119">
        <v>128.11362</v>
      </c>
    </row>
    <row r="40" spans="1:7" ht="15.75" x14ac:dyDescent="0.25">
      <c r="A40" s="36" t="s">
        <v>279</v>
      </c>
      <c r="B40" s="42" t="s">
        <v>2989</v>
      </c>
      <c r="C40" s="38">
        <v>2024</v>
      </c>
      <c r="D40" s="38">
        <v>0.4</v>
      </c>
      <c r="E40" s="118">
        <v>11</v>
      </c>
      <c r="F40" s="116">
        <v>15</v>
      </c>
      <c r="G40" s="117">
        <v>137.66012000000001</v>
      </c>
    </row>
    <row r="41" spans="1:7" ht="15.75" x14ac:dyDescent="0.25">
      <c r="A41" s="36" t="s">
        <v>279</v>
      </c>
      <c r="B41" s="42" t="s">
        <v>2990</v>
      </c>
      <c r="C41" s="38">
        <v>2024</v>
      </c>
      <c r="D41" s="38">
        <v>0.4</v>
      </c>
      <c r="E41" s="118">
        <v>458</v>
      </c>
      <c r="F41" s="116">
        <v>7.5</v>
      </c>
      <c r="G41" s="117">
        <v>674.33759999999995</v>
      </c>
    </row>
    <row r="42" spans="1:7" ht="15.75" x14ac:dyDescent="0.25">
      <c r="A42" s="36" t="s">
        <v>273</v>
      </c>
      <c r="B42" s="42" t="s">
        <v>2991</v>
      </c>
      <c r="C42" s="38">
        <v>2024</v>
      </c>
      <c r="D42" s="38">
        <v>0.4</v>
      </c>
      <c r="E42" s="118">
        <v>106</v>
      </c>
      <c r="F42" s="116">
        <v>15</v>
      </c>
      <c r="G42" s="117">
        <v>314.24283000000003</v>
      </c>
    </row>
    <row r="43" spans="1:7" ht="15.75" x14ac:dyDescent="0.25">
      <c r="A43" s="36" t="s">
        <v>279</v>
      </c>
      <c r="B43" s="42" t="s">
        <v>2992</v>
      </c>
      <c r="C43" s="38">
        <v>2024</v>
      </c>
      <c r="D43" s="38">
        <v>0.4</v>
      </c>
      <c r="E43" s="118">
        <v>23</v>
      </c>
      <c r="F43" s="116">
        <v>8</v>
      </c>
      <c r="G43" s="117">
        <v>121.35500999999999</v>
      </c>
    </row>
    <row r="44" spans="1:7" ht="15.75" x14ac:dyDescent="0.25">
      <c r="A44" s="36" t="s">
        <v>273</v>
      </c>
      <c r="B44" s="42" t="s">
        <v>2993</v>
      </c>
      <c r="C44" s="38">
        <v>2024</v>
      </c>
      <c r="D44" s="38">
        <v>0.4</v>
      </c>
      <c r="E44" s="118">
        <v>77</v>
      </c>
      <c r="F44" s="116">
        <v>15</v>
      </c>
      <c r="G44" s="117">
        <v>239.34422000000001</v>
      </c>
    </row>
    <row r="45" spans="1:7" ht="31.5" x14ac:dyDescent="0.25">
      <c r="A45" s="36" t="s">
        <v>271</v>
      </c>
      <c r="B45" s="42" t="s">
        <v>2994</v>
      </c>
      <c r="C45" s="38">
        <v>2024</v>
      </c>
      <c r="D45" s="38">
        <v>0.4</v>
      </c>
      <c r="E45" s="118">
        <v>62</v>
      </c>
      <c r="F45" s="116">
        <v>40</v>
      </c>
      <c r="G45" s="117">
        <v>237.8853</v>
      </c>
    </row>
    <row r="46" spans="1:7" ht="31.5" x14ac:dyDescent="0.25">
      <c r="A46" s="36" t="s">
        <v>279</v>
      </c>
      <c r="B46" s="42" t="s">
        <v>2995</v>
      </c>
      <c r="C46" s="38">
        <v>2024</v>
      </c>
      <c r="D46" s="38">
        <v>0.4</v>
      </c>
      <c r="E46" s="118">
        <v>19</v>
      </c>
      <c r="F46" s="116">
        <v>25</v>
      </c>
      <c r="G46" s="117">
        <v>60.441699999999997</v>
      </c>
    </row>
    <row r="47" spans="1:7" ht="15.75" x14ac:dyDescent="0.25">
      <c r="A47" s="36" t="s">
        <v>279</v>
      </c>
      <c r="B47" s="42" t="s">
        <v>2996</v>
      </c>
      <c r="C47" s="38">
        <v>2024</v>
      </c>
      <c r="D47" s="38">
        <v>0.4</v>
      </c>
      <c r="E47" s="118">
        <v>5</v>
      </c>
      <c r="F47" s="116">
        <v>15</v>
      </c>
      <c r="G47" s="117">
        <v>51.555999999999997</v>
      </c>
    </row>
    <row r="48" spans="1:7" ht="15.75" x14ac:dyDescent="0.25">
      <c r="A48" s="36" t="s">
        <v>273</v>
      </c>
      <c r="B48" s="42" t="s">
        <v>2997</v>
      </c>
      <c r="C48" s="38">
        <v>2024</v>
      </c>
      <c r="D48" s="38">
        <v>0.4</v>
      </c>
      <c r="E48" s="118">
        <v>70</v>
      </c>
      <c r="F48" s="116">
        <v>15</v>
      </c>
      <c r="G48" s="117">
        <v>151.65427</v>
      </c>
    </row>
    <row r="49" spans="1:7" ht="15.75" x14ac:dyDescent="0.25">
      <c r="A49" s="36" t="s">
        <v>273</v>
      </c>
      <c r="B49" s="42" t="s">
        <v>2998</v>
      </c>
      <c r="C49" s="38">
        <v>2024</v>
      </c>
      <c r="D49" s="38">
        <v>0.4</v>
      </c>
      <c r="E49" s="118">
        <v>50</v>
      </c>
      <c r="F49" s="116">
        <v>15</v>
      </c>
      <c r="G49" s="117">
        <v>116.81471999999999</v>
      </c>
    </row>
    <row r="50" spans="1:7" ht="15.75" x14ac:dyDescent="0.25">
      <c r="A50" s="36" t="s">
        <v>273</v>
      </c>
      <c r="B50" s="42" t="s">
        <v>2999</v>
      </c>
      <c r="C50" s="38">
        <v>2024</v>
      </c>
      <c r="D50" s="38">
        <v>0.4</v>
      </c>
      <c r="E50" s="118">
        <v>186</v>
      </c>
      <c r="F50" s="116">
        <v>15</v>
      </c>
      <c r="G50" s="117">
        <v>695.52128000000005</v>
      </c>
    </row>
    <row r="51" spans="1:7" ht="15.75" x14ac:dyDescent="0.25">
      <c r="A51" s="36" t="s">
        <v>273</v>
      </c>
      <c r="B51" s="42" t="s">
        <v>3000</v>
      </c>
      <c r="C51" s="38">
        <v>2024</v>
      </c>
      <c r="D51" s="38">
        <v>0.4</v>
      </c>
      <c r="E51" s="118">
        <v>374</v>
      </c>
      <c r="F51" s="116">
        <v>15</v>
      </c>
      <c r="G51" s="117">
        <v>802.40492000000006</v>
      </c>
    </row>
    <row r="52" spans="1:7" ht="15.75" x14ac:dyDescent="0.25">
      <c r="A52" s="36" t="s">
        <v>273</v>
      </c>
      <c r="B52" s="42" t="s">
        <v>3001</v>
      </c>
      <c r="C52" s="38">
        <v>2024</v>
      </c>
      <c r="D52" s="38">
        <v>0.4</v>
      </c>
      <c r="E52" s="118">
        <v>62</v>
      </c>
      <c r="F52" s="116">
        <v>15</v>
      </c>
      <c r="G52" s="117">
        <v>173.75148000000002</v>
      </c>
    </row>
    <row r="53" spans="1:7" ht="15.75" x14ac:dyDescent="0.25">
      <c r="A53" s="36" t="s">
        <v>273</v>
      </c>
      <c r="B53" s="42" t="s">
        <v>3002</v>
      </c>
      <c r="C53" s="38">
        <v>2024</v>
      </c>
      <c r="D53" s="38">
        <v>0.4</v>
      </c>
      <c r="E53" s="118">
        <v>27</v>
      </c>
      <c r="F53" s="116">
        <v>15</v>
      </c>
      <c r="G53" s="117">
        <v>74.464869999999991</v>
      </c>
    </row>
    <row r="54" spans="1:7" ht="15.75" x14ac:dyDescent="0.25">
      <c r="A54" s="36" t="s">
        <v>279</v>
      </c>
      <c r="B54" s="54" t="s">
        <v>3003</v>
      </c>
      <c r="C54" s="38">
        <v>2024</v>
      </c>
      <c r="D54" s="38">
        <v>0.4</v>
      </c>
      <c r="E54" s="118">
        <v>72</v>
      </c>
      <c r="F54" s="116">
        <v>10</v>
      </c>
      <c r="G54" s="117">
        <v>152.93518</v>
      </c>
    </row>
    <row r="55" spans="1:7" ht="15.75" x14ac:dyDescent="0.25">
      <c r="A55" s="36" t="s">
        <v>271</v>
      </c>
      <c r="B55" s="42" t="s">
        <v>3004</v>
      </c>
      <c r="C55" s="38">
        <v>2024</v>
      </c>
      <c r="D55" s="38">
        <v>0.4</v>
      </c>
      <c r="E55" s="118">
        <v>18</v>
      </c>
      <c r="F55" s="116">
        <v>60</v>
      </c>
      <c r="G55" s="117">
        <v>111.42922</v>
      </c>
    </row>
    <row r="56" spans="1:7" ht="15.75" x14ac:dyDescent="0.25">
      <c r="A56" s="36" t="s">
        <v>281</v>
      </c>
      <c r="B56" s="50" t="s">
        <v>3005</v>
      </c>
      <c r="C56" s="38">
        <v>2024</v>
      </c>
      <c r="D56" s="38">
        <v>0.4</v>
      </c>
      <c r="E56" s="116">
        <v>6</v>
      </c>
      <c r="F56" s="116">
        <v>20</v>
      </c>
      <c r="G56" s="117">
        <v>41.810949999999998</v>
      </c>
    </row>
    <row r="57" spans="1:7" ht="15.75" x14ac:dyDescent="0.25">
      <c r="A57" s="36" t="s">
        <v>271</v>
      </c>
      <c r="B57" s="42" t="s">
        <v>3006</v>
      </c>
      <c r="C57" s="38">
        <v>2024</v>
      </c>
      <c r="D57" s="38">
        <v>0.4</v>
      </c>
      <c r="E57" s="118">
        <v>225</v>
      </c>
      <c r="F57" s="116">
        <v>15</v>
      </c>
      <c r="G57" s="117">
        <v>631.64061000000004</v>
      </c>
    </row>
    <row r="58" spans="1:7" ht="15.75" x14ac:dyDescent="0.25">
      <c r="A58" s="36" t="s">
        <v>281</v>
      </c>
      <c r="B58" s="42" t="s">
        <v>3007</v>
      </c>
      <c r="C58" s="38">
        <v>2024</v>
      </c>
      <c r="D58" s="38">
        <v>0.4</v>
      </c>
      <c r="E58" s="118">
        <v>17</v>
      </c>
      <c r="F58" s="116">
        <v>15</v>
      </c>
      <c r="G58" s="117">
        <v>70.182220000000001</v>
      </c>
    </row>
    <row r="59" spans="1:7" ht="31.5" x14ac:dyDescent="0.25">
      <c r="A59" s="36" t="s">
        <v>281</v>
      </c>
      <c r="B59" s="42" t="s">
        <v>3008</v>
      </c>
      <c r="C59" s="38">
        <v>2024</v>
      </c>
      <c r="D59" s="38">
        <v>0.4</v>
      </c>
      <c r="E59" s="120">
        <v>402</v>
      </c>
      <c r="F59" s="116">
        <v>15</v>
      </c>
      <c r="G59" s="117">
        <v>630.53701999999998</v>
      </c>
    </row>
    <row r="60" spans="1:7" ht="31.5" x14ac:dyDescent="0.25">
      <c r="A60" s="36" t="s">
        <v>281</v>
      </c>
      <c r="B60" s="42" t="s">
        <v>3009</v>
      </c>
      <c r="C60" s="38">
        <v>2024</v>
      </c>
      <c r="D60" s="38">
        <v>0.4</v>
      </c>
      <c r="E60" s="120">
        <v>20</v>
      </c>
      <c r="F60" s="116">
        <v>15</v>
      </c>
      <c r="G60" s="117">
        <v>88.870469999999997</v>
      </c>
    </row>
    <row r="61" spans="1:7" ht="31.5" x14ac:dyDescent="0.25">
      <c r="A61" s="36" t="s">
        <v>279</v>
      </c>
      <c r="B61" s="42" t="s">
        <v>3010</v>
      </c>
      <c r="C61" s="38">
        <v>2024</v>
      </c>
      <c r="D61" s="38">
        <v>0.4</v>
      </c>
      <c r="E61" s="120">
        <v>48</v>
      </c>
      <c r="F61" s="116">
        <v>7.5</v>
      </c>
      <c r="G61" s="117">
        <v>151.06111999999999</v>
      </c>
    </row>
    <row r="62" spans="1:7" ht="15.75" x14ac:dyDescent="0.25">
      <c r="A62" s="36" t="s">
        <v>281</v>
      </c>
      <c r="B62" s="42" t="s">
        <v>3011</v>
      </c>
      <c r="C62" s="38">
        <v>2024</v>
      </c>
      <c r="D62" s="38">
        <v>0.4</v>
      </c>
      <c r="E62" s="120">
        <v>29</v>
      </c>
      <c r="F62" s="116">
        <v>15</v>
      </c>
      <c r="G62" s="117">
        <v>112.54389</v>
      </c>
    </row>
    <row r="63" spans="1:7" ht="31.5" x14ac:dyDescent="0.25">
      <c r="A63" s="36" t="s">
        <v>279</v>
      </c>
      <c r="B63" s="42" t="s">
        <v>3012</v>
      </c>
      <c r="C63" s="38">
        <v>2024</v>
      </c>
      <c r="D63" s="38">
        <v>0.4</v>
      </c>
      <c r="E63" s="120">
        <v>26</v>
      </c>
      <c r="F63" s="116">
        <v>15</v>
      </c>
      <c r="G63" s="117">
        <v>163.20251000000002</v>
      </c>
    </row>
    <row r="64" spans="1:7" ht="15.75" x14ac:dyDescent="0.25">
      <c r="A64" s="36" t="s">
        <v>281</v>
      </c>
      <c r="B64" s="121" t="s">
        <v>3013</v>
      </c>
      <c r="C64" s="38">
        <v>2024</v>
      </c>
      <c r="D64" s="38">
        <v>0.4</v>
      </c>
      <c r="E64" s="118">
        <v>78</v>
      </c>
      <c r="F64" s="116">
        <v>15</v>
      </c>
      <c r="G64" s="71">
        <v>190.46104</v>
      </c>
    </row>
    <row r="65" spans="1:7" ht="15.75" x14ac:dyDescent="0.25">
      <c r="A65" s="36" t="s">
        <v>279</v>
      </c>
      <c r="B65" s="55" t="s">
        <v>3014</v>
      </c>
      <c r="C65" s="38">
        <v>2024</v>
      </c>
      <c r="D65" s="38">
        <v>0.4</v>
      </c>
      <c r="E65" s="116">
        <v>54</v>
      </c>
      <c r="F65" s="116">
        <v>150</v>
      </c>
      <c r="G65" s="71">
        <v>344.78433000000001</v>
      </c>
    </row>
    <row r="66" spans="1:7" ht="15.75" x14ac:dyDescent="0.25">
      <c r="A66" s="36" t="s">
        <v>271</v>
      </c>
      <c r="B66" s="55" t="s">
        <v>3015</v>
      </c>
      <c r="C66" s="38">
        <v>2024</v>
      </c>
      <c r="D66" s="38">
        <v>0.4</v>
      </c>
      <c r="E66" s="118">
        <v>118</v>
      </c>
      <c r="F66" s="116">
        <v>60</v>
      </c>
      <c r="G66" s="71">
        <v>247.80992999999998</v>
      </c>
    </row>
    <row r="67" spans="1:7" ht="31.5" x14ac:dyDescent="0.25">
      <c r="A67" s="36" t="s">
        <v>279</v>
      </c>
      <c r="B67" s="55" t="s">
        <v>3016</v>
      </c>
      <c r="C67" s="38">
        <v>2024</v>
      </c>
      <c r="D67" s="38">
        <v>0.4</v>
      </c>
      <c r="E67" s="118">
        <v>47</v>
      </c>
      <c r="F67" s="116">
        <v>20</v>
      </c>
      <c r="G67" s="71">
        <v>124.80407000000001</v>
      </c>
    </row>
    <row r="68" spans="1:7" ht="15.75" x14ac:dyDescent="0.25">
      <c r="A68" s="36" t="s">
        <v>588</v>
      </c>
      <c r="B68" s="122" t="s">
        <v>3017</v>
      </c>
      <c r="C68" s="38">
        <v>2024</v>
      </c>
      <c r="D68" s="38">
        <v>0.4</v>
      </c>
      <c r="E68" s="118">
        <v>7</v>
      </c>
      <c r="F68" s="116">
        <v>4</v>
      </c>
      <c r="G68" s="71">
        <v>44.960749999999997</v>
      </c>
    </row>
    <row r="69" spans="1:7" ht="15.75" x14ac:dyDescent="0.25">
      <c r="A69" s="36" t="s">
        <v>281</v>
      </c>
      <c r="B69" s="121" t="s">
        <v>3018</v>
      </c>
      <c r="C69" s="38">
        <v>2024</v>
      </c>
      <c r="D69" s="38">
        <v>0.4</v>
      </c>
      <c r="E69" s="118">
        <v>217</v>
      </c>
      <c r="F69" s="116">
        <v>2</v>
      </c>
      <c r="G69" s="71">
        <v>310.90746000000001</v>
      </c>
    </row>
    <row r="70" spans="1:7" ht="15.75" x14ac:dyDescent="0.25">
      <c r="A70" s="36" t="s">
        <v>279</v>
      </c>
      <c r="B70" s="55" t="s">
        <v>3019</v>
      </c>
      <c r="C70" s="38">
        <v>2024</v>
      </c>
      <c r="D70" s="38">
        <v>0.4</v>
      </c>
      <c r="E70" s="116">
        <v>56</v>
      </c>
      <c r="F70" s="116">
        <v>15</v>
      </c>
      <c r="G70" s="71">
        <v>192.83135000000001</v>
      </c>
    </row>
    <row r="71" spans="1:7" ht="15.75" x14ac:dyDescent="0.25">
      <c r="A71" s="36" t="s">
        <v>271</v>
      </c>
      <c r="B71" s="55" t="s">
        <v>3020</v>
      </c>
      <c r="C71" s="38">
        <v>2024</v>
      </c>
      <c r="D71" s="38">
        <v>0.4</v>
      </c>
      <c r="E71" s="116">
        <v>32</v>
      </c>
      <c r="F71" s="116">
        <v>15</v>
      </c>
      <c r="G71" s="71">
        <v>185.26857999999999</v>
      </c>
    </row>
    <row r="72" spans="1:7" ht="15.75" x14ac:dyDescent="0.25">
      <c r="A72" s="36" t="s">
        <v>281</v>
      </c>
      <c r="B72" s="55" t="s">
        <v>3021</v>
      </c>
      <c r="C72" s="38">
        <v>2024</v>
      </c>
      <c r="D72" s="38">
        <v>0.4</v>
      </c>
      <c r="E72" s="116">
        <v>90</v>
      </c>
      <c r="F72" s="116">
        <v>15</v>
      </c>
      <c r="G72" s="71">
        <v>308.78075999999999</v>
      </c>
    </row>
    <row r="73" spans="1:7" ht="15.75" x14ac:dyDescent="0.25">
      <c r="A73" s="36" t="s">
        <v>279</v>
      </c>
      <c r="B73" s="55" t="s">
        <v>3022</v>
      </c>
      <c r="C73" s="38">
        <v>2024</v>
      </c>
      <c r="D73" s="38">
        <v>0.4</v>
      </c>
      <c r="E73" s="118">
        <v>11</v>
      </c>
      <c r="F73" s="116">
        <v>15</v>
      </c>
      <c r="G73" s="71">
        <v>135.02214000000001</v>
      </c>
    </row>
    <row r="74" spans="1:7" ht="15.75" x14ac:dyDescent="0.25">
      <c r="A74" s="36" t="s">
        <v>271</v>
      </c>
      <c r="B74" s="55" t="s">
        <v>3023</v>
      </c>
      <c r="C74" s="38">
        <v>2024</v>
      </c>
      <c r="D74" s="38">
        <v>0.4</v>
      </c>
      <c r="E74" s="118">
        <v>260</v>
      </c>
      <c r="F74" s="116">
        <v>125</v>
      </c>
      <c r="G74" s="71">
        <v>489.81822</v>
      </c>
    </row>
    <row r="75" spans="1:7" ht="15.75" x14ac:dyDescent="0.25">
      <c r="A75" s="36" t="s">
        <v>279</v>
      </c>
      <c r="B75" s="55" t="s">
        <v>3024</v>
      </c>
      <c r="C75" s="38">
        <v>2024</v>
      </c>
      <c r="D75" s="38">
        <v>0.4</v>
      </c>
      <c r="E75" s="118">
        <v>70</v>
      </c>
      <c r="F75" s="116">
        <v>15</v>
      </c>
      <c r="G75" s="71">
        <v>217.69878</v>
      </c>
    </row>
    <row r="76" spans="1:7" ht="15.75" x14ac:dyDescent="0.25">
      <c r="A76" s="36" t="s">
        <v>273</v>
      </c>
      <c r="B76" s="55" t="s">
        <v>3025</v>
      </c>
      <c r="C76" s="38">
        <v>2024</v>
      </c>
      <c r="D76" s="38">
        <v>0.4</v>
      </c>
      <c r="E76" s="118">
        <v>287</v>
      </c>
      <c r="F76" s="116">
        <v>50</v>
      </c>
      <c r="G76" s="71">
        <v>481.09942000000001</v>
      </c>
    </row>
    <row r="77" spans="1:7" ht="15.75" x14ac:dyDescent="0.25">
      <c r="A77" s="36" t="s">
        <v>273</v>
      </c>
      <c r="B77" s="55" t="s">
        <v>3026</v>
      </c>
      <c r="C77" s="38">
        <v>2024</v>
      </c>
      <c r="D77" s="38">
        <v>0.4</v>
      </c>
      <c r="E77" s="118">
        <v>176</v>
      </c>
      <c r="F77" s="116">
        <v>50</v>
      </c>
      <c r="G77" s="71">
        <v>320.73298999999997</v>
      </c>
    </row>
    <row r="78" spans="1:7" ht="15.75" x14ac:dyDescent="0.25">
      <c r="A78" s="36" t="s">
        <v>273</v>
      </c>
      <c r="B78" s="55" t="s">
        <v>3027</v>
      </c>
      <c r="C78" s="38">
        <v>2024</v>
      </c>
      <c r="D78" s="38">
        <v>0.4</v>
      </c>
      <c r="E78" s="118">
        <v>195</v>
      </c>
      <c r="F78" s="116">
        <v>15</v>
      </c>
      <c r="G78" s="71">
        <v>458.35527000000002</v>
      </c>
    </row>
    <row r="79" spans="1:7" ht="15.75" x14ac:dyDescent="0.25">
      <c r="A79" s="36" t="s">
        <v>279</v>
      </c>
      <c r="B79" s="55" t="s">
        <v>3028</v>
      </c>
      <c r="C79" s="38">
        <v>2024</v>
      </c>
      <c r="D79" s="38">
        <v>0.4</v>
      </c>
      <c r="E79" s="118">
        <v>27</v>
      </c>
      <c r="F79" s="116">
        <v>7.5</v>
      </c>
      <c r="G79" s="71">
        <v>73.642250000000004</v>
      </c>
    </row>
    <row r="80" spans="1:7" ht="15.75" x14ac:dyDescent="0.25">
      <c r="A80" s="36" t="s">
        <v>279</v>
      </c>
      <c r="B80" s="55" t="s">
        <v>3029</v>
      </c>
      <c r="C80" s="38">
        <v>2024</v>
      </c>
      <c r="D80" s="38">
        <v>0.4</v>
      </c>
      <c r="E80" s="118">
        <v>26</v>
      </c>
      <c r="F80" s="116">
        <v>15</v>
      </c>
      <c r="G80" s="71">
        <v>96.522530000000003</v>
      </c>
    </row>
    <row r="81" spans="1:7" ht="15.75" x14ac:dyDescent="0.25">
      <c r="A81" s="36" t="s">
        <v>279</v>
      </c>
      <c r="B81" s="55" t="s">
        <v>3030</v>
      </c>
      <c r="C81" s="38">
        <v>2024</v>
      </c>
      <c r="D81" s="38">
        <v>0.4</v>
      </c>
      <c r="E81" s="118">
        <v>24</v>
      </c>
      <c r="F81" s="116">
        <v>15</v>
      </c>
      <c r="G81" s="71">
        <v>94.563020000000009</v>
      </c>
    </row>
    <row r="82" spans="1:7" ht="15.75" x14ac:dyDescent="0.25">
      <c r="A82" s="36" t="s">
        <v>279</v>
      </c>
      <c r="B82" s="55" t="s">
        <v>3031</v>
      </c>
      <c r="C82" s="38">
        <v>2024</v>
      </c>
      <c r="D82" s="38">
        <v>0.4</v>
      </c>
      <c r="E82" s="118">
        <v>35</v>
      </c>
      <c r="F82" s="116">
        <v>15</v>
      </c>
      <c r="G82" s="71">
        <v>218.43700000000001</v>
      </c>
    </row>
    <row r="83" spans="1:7" ht="15.75" x14ac:dyDescent="0.25">
      <c r="A83" s="36" t="s">
        <v>279</v>
      </c>
      <c r="B83" s="55" t="s">
        <v>3032</v>
      </c>
      <c r="C83" s="38">
        <v>2024</v>
      </c>
      <c r="D83" s="38">
        <v>0.4</v>
      </c>
      <c r="E83" s="118">
        <v>19</v>
      </c>
      <c r="F83" s="116">
        <v>15</v>
      </c>
      <c r="G83" s="71">
        <v>152.50931</v>
      </c>
    </row>
    <row r="84" spans="1:7" ht="15.75" x14ac:dyDescent="0.25">
      <c r="A84" s="36" t="s">
        <v>273</v>
      </c>
      <c r="B84" s="42" t="s">
        <v>3033</v>
      </c>
      <c r="C84" s="38">
        <v>2024</v>
      </c>
      <c r="D84" s="38">
        <v>0.4</v>
      </c>
      <c r="E84" s="118">
        <v>98</v>
      </c>
      <c r="F84" s="116">
        <v>15</v>
      </c>
      <c r="G84" s="71">
        <v>374.98915</v>
      </c>
    </row>
    <row r="85" spans="1:7" ht="15.75" x14ac:dyDescent="0.25">
      <c r="A85" s="36" t="s">
        <v>271</v>
      </c>
      <c r="B85" s="42" t="s">
        <v>3034</v>
      </c>
      <c r="C85" s="38">
        <v>2024</v>
      </c>
      <c r="D85" s="38">
        <v>0.4</v>
      </c>
      <c r="E85" s="118">
        <v>170</v>
      </c>
      <c r="F85" s="116">
        <v>15</v>
      </c>
      <c r="G85" s="71">
        <v>685.06606999999997</v>
      </c>
    </row>
    <row r="86" spans="1:7" ht="15.75" x14ac:dyDescent="0.25">
      <c r="A86" s="36" t="s">
        <v>279</v>
      </c>
      <c r="B86" s="42" t="s">
        <v>3035</v>
      </c>
      <c r="C86" s="38">
        <v>2024</v>
      </c>
      <c r="D86" s="38">
        <v>0.4</v>
      </c>
      <c r="E86" s="118">
        <v>10</v>
      </c>
      <c r="F86" s="116">
        <v>15</v>
      </c>
      <c r="G86" s="71">
        <v>81.985300000000009</v>
      </c>
    </row>
    <row r="87" spans="1:7" ht="15.75" x14ac:dyDescent="0.25">
      <c r="A87" s="36" t="s">
        <v>279</v>
      </c>
      <c r="B87" s="42" t="s">
        <v>3036</v>
      </c>
      <c r="C87" s="38">
        <v>2024</v>
      </c>
      <c r="D87" s="38">
        <v>0.4</v>
      </c>
      <c r="E87" s="118">
        <v>22</v>
      </c>
      <c r="F87" s="116">
        <v>15</v>
      </c>
      <c r="G87" s="71">
        <v>133.16231999999999</v>
      </c>
    </row>
    <row r="88" spans="1:7" ht="15.75" x14ac:dyDescent="0.25">
      <c r="A88" s="36" t="s">
        <v>279</v>
      </c>
      <c r="B88" s="42" t="s">
        <v>3037</v>
      </c>
      <c r="C88" s="38">
        <v>2024</v>
      </c>
      <c r="D88" s="38">
        <v>0.4</v>
      </c>
      <c r="E88" s="118">
        <v>19</v>
      </c>
      <c r="F88" s="116">
        <v>15</v>
      </c>
      <c r="G88" s="71">
        <v>239.88478000000001</v>
      </c>
    </row>
    <row r="89" spans="1:7" ht="15.75" x14ac:dyDescent="0.25">
      <c r="A89" s="36" t="s">
        <v>279</v>
      </c>
      <c r="B89" s="42" t="s">
        <v>3038</v>
      </c>
      <c r="C89" s="38">
        <v>2024</v>
      </c>
      <c r="D89" s="38">
        <v>0.4</v>
      </c>
      <c r="E89" s="118">
        <v>10</v>
      </c>
      <c r="F89" s="116">
        <v>15</v>
      </c>
      <c r="G89" s="71">
        <v>48.139629999999997</v>
      </c>
    </row>
    <row r="90" spans="1:7" ht="15.75" x14ac:dyDescent="0.25">
      <c r="A90" s="36" t="s">
        <v>273</v>
      </c>
      <c r="B90" s="42" t="s">
        <v>3039</v>
      </c>
      <c r="C90" s="38">
        <v>2024</v>
      </c>
      <c r="D90" s="38">
        <v>0.4</v>
      </c>
      <c r="E90" s="118">
        <v>20</v>
      </c>
      <c r="F90" s="116">
        <v>150</v>
      </c>
      <c r="G90" s="71">
        <v>234.00762</v>
      </c>
    </row>
    <row r="91" spans="1:7" ht="15.75" x14ac:dyDescent="0.25">
      <c r="A91" s="36" t="s">
        <v>279</v>
      </c>
      <c r="B91" s="42" t="s">
        <v>3040</v>
      </c>
      <c r="C91" s="38">
        <v>2024</v>
      </c>
      <c r="D91" s="38">
        <v>0.4</v>
      </c>
      <c r="E91" s="118">
        <v>13</v>
      </c>
      <c r="F91" s="116">
        <v>15</v>
      </c>
      <c r="G91" s="71">
        <v>27.377779999999998</v>
      </c>
    </row>
    <row r="92" spans="1:7" ht="15.75" x14ac:dyDescent="0.25">
      <c r="A92" s="36" t="s">
        <v>279</v>
      </c>
      <c r="B92" s="42" t="s">
        <v>3041</v>
      </c>
      <c r="C92" s="38">
        <v>2024</v>
      </c>
      <c r="D92" s="38">
        <v>0.4</v>
      </c>
      <c r="E92" s="118">
        <v>21</v>
      </c>
      <c r="F92" s="116">
        <v>15</v>
      </c>
      <c r="G92" s="71">
        <v>83.601060000000004</v>
      </c>
    </row>
    <row r="93" spans="1:7" ht="15.75" x14ac:dyDescent="0.25">
      <c r="A93" s="36" t="s">
        <v>281</v>
      </c>
      <c r="B93" s="42" t="s">
        <v>3042</v>
      </c>
      <c r="C93" s="38">
        <v>2024</v>
      </c>
      <c r="D93" s="38">
        <v>0.4</v>
      </c>
      <c r="E93" s="118">
        <v>62</v>
      </c>
      <c r="F93" s="116">
        <v>15</v>
      </c>
      <c r="G93" s="71">
        <v>65.842950000000002</v>
      </c>
    </row>
    <row r="94" spans="1:7" ht="15.75" x14ac:dyDescent="0.25">
      <c r="A94" s="36" t="s">
        <v>281</v>
      </c>
      <c r="B94" s="42" t="s">
        <v>3043</v>
      </c>
      <c r="C94" s="38">
        <v>2024</v>
      </c>
      <c r="D94" s="38">
        <v>0.4</v>
      </c>
      <c r="E94" s="118">
        <v>110</v>
      </c>
      <c r="F94" s="116">
        <v>14</v>
      </c>
      <c r="G94" s="71">
        <v>681.07488000000001</v>
      </c>
    </row>
    <row r="95" spans="1:7" ht="15.75" x14ac:dyDescent="0.25">
      <c r="A95" s="36" t="s">
        <v>279</v>
      </c>
      <c r="B95" s="42" t="s">
        <v>3044</v>
      </c>
      <c r="C95" s="38">
        <v>2024</v>
      </c>
      <c r="D95" s="38">
        <v>0.4</v>
      </c>
      <c r="E95" s="118">
        <v>63</v>
      </c>
      <c r="F95" s="116">
        <v>15</v>
      </c>
      <c r="G95" s="71">
        <v>291.27125000000001</v>
      </c>
    </row>
    <row r="96" spans="1:7" ht="31.5" x14ac:dyDescent="0.25">
      <c r="A96" s="36" t="s">
        <v>588</v>
      </c>
      <c r="B96" s="42" t="s">
        <v>3045</v>
      </c>
      <c r="C96" s="38">
        <v>2024</v>
      </c>
      <c r="D96" s="38">
        <v>0.4</v>
      </c>
      <c r="E96" s="118">
        <v>30</v>
      </c>
      <c r="F96" s="116">
        <v>10</v>
      </c>
      <c r="G96" s="71">
        <v>98.434970000000007</v>
      </c>
    </row>
    <row r="97" spans="1:7" ht="15.75" x14ac:dyDescent="0.25">
      <c r="A97" s="36" t="s">
        <v>273</v>
      </c>
      <c r="B97" s="42" t="s">
        <v>3046</v>
      </c>
      <c r="C97" s="38">
        <v>2024</v>
      </c>
      <c r="D97" s="38">
        <v>0.4</v>
      </c>
      <c r="E97" s="118">
        <v>280</v>
      </c>
      <c r="F97" s="116">
        <v>15</v>
      </c>
      <c r="G97" s="71">
        <v>781.99658999999997</v>
      </c>
    </row>
    <row r="98" spans="1:7" ht="15.75" x14ac:dyDescent="0.25">
      <c r="A98" s="36" t="s">
        <v>279</v>
      </c>
      <c r="B98" s="42" t="s">
        <v>3047</v>
      </c>
      <c r="C98" s="38">
        <v>2024</v>
      </c>
      <c r="D98" s="38">
        <v>0.4</v>
      </c>
      <c r="E98" s="118">
        <v>34</v>
      </c>
      <c r="F98" s="116">
        <v>7.5</v>
      </c>
      <c r="G98" s="71">
        <v>129.34276</v>
      </c>
    </row>
    <row r="99" spans="1:7" ht="15.75" x14ac:dyDescent="0.25">
      <c r="A99" s="36" t="s">
        <v>279</v>
      </c>
      <c r="B99" s="42" t="s">
        <v>3048</v>
      </c>
      <c r="C99" s="38">
        <v>2024</v>
      </c>
      <c r="D99" s="38">
        <v>0.4</v>
      </c>
      <c r="E99" s="118">
        <v>150</v>
      </c>
      <c r="F99" s="116">
        <v>15</v>
      </c>
      <c r="G99" s="71">
        <v>430.85741142857142</v>
      </c>
    </row>
    <row r="100" spans="1:7" ht="15.75" x14ac:dyDescent="0.25">
      <c r="A100" s="36" t="s">
        <v>273</v>
      </c>
      <c r="B100" s="42" t="s">
        <v>3048</v>
      </c>
      <c r="C100" s="38">
        <v>2024</v>
      </c>
      <c r="D100" s="38">
        <v>0.4</v>
      </c>
      <c r="E100" s="118">
        <v>200</v>
      </c>
      <c r="F100" s="116">
        <v>15</v>
      </c>
      <c r="G100" s="71">
        <v>574.47654857142868</v>
      </c>
    </row>
    <row r="101" spans="1:7" ht="15.75" x14ac:dyDescent="0.25">
      <c r="A101" s="36" t="s">
        <v>273</v>
      </c>
      <c r="B101" s="42" t="s">
        <v>3049</v>
      </c>
      <c r="C101" s="38">
        <v>2024</v>
      </c>
      <c r="D101" s="38">
        <v>0.4</v>
      </c>
      <c r="E101" s="118">
        <v>96</v>
      </c>
      <c r="F101" s="116">
        <v>15</v>
      </c>
      <c r="G101" s="71">
        <v>256.29151000000002</v>
      </c>
    </row>
    <row r="102" spans="1:7" ht="31.5" x14ac:dyDescent="0.25">
      <c r="A102" s="36" t="s">
        <v>281</v>
      </c>
      <c r="B102" s="42" t="s">
        <v>3050</v>
      </c>
      <c r="C102" s="38">
        <v>2024</v>
      </c>
      <c r="D102" s="38">
        <v>0.4</v>
      </c>
      <c r="E102" s="118">
        <v>30</v>
      </c>
      <c r="F102" s="116">
        <v>7.5</v>
      </c>
      <c r="G102" s="71">
        <v>115.68281</v>
      </c>
    </row>
    <row r="103" spans="1:7" ht="15.75" x14ac:dyDescent="0.25">
      <c r="A103" s="36" t="s">
        <v>281</v>
      </c>
      <c r="B103" s="42" t="s">
        <v>3051</v>
      </c>
      <c r="C103" s="38">
        <v>2024</v>
      </c>
      <c r="D103" s="38">
        <v>0.4</v>
      </c>
      <c r="E103" s="118">
        <v>45</v>
      </c>
      <c r="F103" s="116">
        <v>15</v>
      </c>
      <c r="G103" s="71">
        <v>170.02327</v>
      </c>
    </row>
    <row r="104" spans="1:7" ht="15.75" x14ac:dyDescent="0.25">
      <c r="A104" s="36" t="s">
        <v>271</v>
      </c>
      <c r="B104" s="42" t="s">
        <v>3052</v>
      </c>
      <c r="C104" s="38">
        <v>2024</v>
      </c>
      <c r="D104" s="38">
        <v>0.4</v>
      </c>
      <c r="E104" s="118">
        <v>10</v>
      </c>
      <c r="F104" s="116">
        <v>15</v>
      </c>
      <c r="G104" s="71">
        <v>31.458342500000001</v>
      </c>
    </row>
    <row r="105" spans="1:7" ht="15.75" x14ac:dyDescent="0.25">
      <c r="A105" s="36" t="s">
        <v>281</v>
      </c>
      <c r="B105" s="42" t="s">
        <v>3052</v>
      </c>
      <c r="C105" s="38">
        <v>2024</v>
      </c>
      <c r="D105" s="38">
        <v>0.4</v>
      </c>
      <c r="E105" s="118">
        <v>30</v>
      </c>
      <c r="F105" s="116">
        <v>15</v>
      </c>
      <c r="G105" s="71">
        <v>94.375027500000002</v>
      </c>
    </row>
    <row r="106" spans="1:7" ht="15.75" x14ac:dyDescent="0.25">
      <c r="A106" s="36" t="s">
        <v>271</v>
      </c>
      <c r="B106" s="50" t="s">
        <v>3053</v>
      </c>
      <c r="C106" s="38">
        <v>2024</v>
      </c>
      <c r="D106" s="38">
        <v>0.4</v>
      </c>
      <c r="E106" s="116">
        <v>294</v>
      </c>
      <c r="F106" s="116">
        <v>8</v>
      </c>
      <c r="G106" s="71">
        <v>785.06272000000001</v>
      </c>
    </row>
    <row r="107" spans="1:7" ht="15.75" x14ac:dyDescent="0.25">
      <c r="A107" s="36" t="s">
        <v>271</v>
      </c>
      <c r="B107" s="50" t="s">
        <v>3054</v>
      </c>
      <c r="C107" s="38">
        <v>2024</v>
      </c>
      <c r="D107" s="38">
        <v>0.4</v>
      </c>
      <c r="E107" s="116">
        <v>93</v>
      </c>
      <c r="F107" s="116">
        <v>8</v>
      </c>
      <c r="G107" s="71">
        <v>294.39853000000005</v>
      </c>
    </row>
    <row r="108" spans="1:7" ht="15.75" x14ac:dyDescent="0.25">
      <c r="A108" s="36" t="s">
        <v>271</v>
      </c>
      <c r="B108" s="50" t="s">
        <v>3055</v>
      </c>
      <c r="C108" s="38">
        <v>2024</v>
      </c>
      <c r="D108" s="38">
        <v>0.4</v>
      </c>
      <c r="E108" s="116">
        <v>252</v>
      </c>
      <c r="F108" s="116">
        <v>8</v>
      </c>
      <c r="G108" s="71">
        <v>686.92988000000003</v>
      </c>
    </row>
    <row r="109" spans="1:7" ht="15.75" x14ac:dyDescent="0.25">
      <c r="A109" s="36" t="s">
        <v>271</v>
      </c>
      <c r="B109" s="50" t="s">
        <v>3056</v>
      </c>
      <c r="C109" s="38">
        <v>2024</v>
      </c>
      <c r="D109" s="38">
        <v>0.4</v>
      </c>
      <c r="E109" s="116">
        <v>72</v>
      </c>
      <c r="F109" s="116">
        <v>8</v>
      </c>
      <c r="G109" s="71">
        <v>196.26566</v>
      </c>
    </row>
    <row r="110" spans="1:7" ht="15.75" x14ac:dyDescent="0.25">
      <c r="A110" s="36" t="s">
        <v>271</v>
      </c>
      <c r="B110" s="50" t="s">
        <v>3057</v>
      </c>
      <c r="C110" s="38">
        <v>2024</v>
      </c>
      <c r="D110" s="38">
        <v>0.4</v>
      </c>
      <c r="E110" s="116">
        <v>130</v>
      </c>
      <c r="F110" s="116">
        <v>8</v>
      </c>
      <c r="G110" s="71">
        <v>392.53136000000001</v>
      </c>
    </row>
    <row r="111" spans="1:7" ht="15.75" x14ac:dyDescent="0.25">
      <c r="A111" s="36" t="s">
        <v>271</v>
      </c>
      <c r="B111" s="50" t="s">
        <v>3058</v>
      </c>
      <c r="C111" s="38">
        <v>2024</v>
      </c>
      <c r="D111" s="38">
        <v>0.4</v>
      </c>
      <c r="E111" s="116">
        <v>129</v>
      </c>
      <c r="F111" s="116">
        <v>8</v>
      </c>
      <c r="G111" s="71">
        <v>392.53136000000001</v>
      </c>
    </row>
    <row r="112" spans="1:7" ht="15.75" x14ac:dyDescent="0.25">
      <c r="A112" s="36" t="s">
        <v>271</v>
      </c>
      <c r="B112" s="50" t="s">
        <v>3059</v>
      </c>
      <c r="C112" s="38">
        <v>2024</v>
      </c>
      <c r="D112" s="38">
        <v>0.4</v>
      </c>
      <c r="E112" s="116">
        <v>553</v>
      </c>
      <c r="F112" s="116">
        <v>8</v>
      </c>
      <c r="G112" s="71">
        <v>1471.9926200000002</v>
      </c>
    </row>
    <row r="113" spans="1:7" ht="15.75" x14ac:dyDescent="0.25">
      <c r="A113" s="36" t="s">
        <v>271</v>
      </c>
      <c r="B113" s="50" t="s">
        <v>3060</v>
      </c>
      <c r="C113" s="38">
        <v>2024</v>
      </c>
      <c r="D113" s="38">
        <v>0.4</v>
      </c>
      <c r="E113" s="116">
        <v>42</v>
      </c>
      <c r="F113" s="116">
        <v>8</v>
      </c>
      <c r="G113" s="71">
        <v>98.132859999999994</v>
      </c>
    </row>
    <row r="114" spans="1:7" ht="15.75" x14ac:dyDescent="0.25">
      <c r="A114" s="36" t="s">
        <v>271</v>
      </c>
      <c r="B114" s="50" t="s">
        <v>3061</v>
      </c>
      <c r="C114" s="38">
        <v>2024</v>
      </c>
      <c r="D114" s="38">
        <v>0.4</v>
      </c>
      <c r="E114" s="116">
        <v>70</v>
      </c>
      <c r="F114" s="116">
        <v>8</v>
      </c>
      <c r="G114" s="71">
        <v>196.26566</v>
      </c>
    </row>
    <row r="115" spans="1:7" ht="15.75" x14ac:dyDescent="0.25">
      <c r="A115" s="36" t="s">
        <v>271</v>
      </c>
      <c r="B115" s="50" t="s">
        <v>3062</v>
      </c>
      <c r="C115" s="38">
        <v>2024</v>
      </c>
      <c r="D115" s="38">
        <v>0.4</v>
      </c>
      <c r="E115" s="116">
        <v>367</v>
      </c>
      <c r="F115" s="116">
        <v>8</v>
      </c>
      <c r="G115" s="71">
        <v>981.32842000000005</v>
      </c>
    </row>
    <row r="116" spans="1:7" ht="15.75" x14ac:dyDescent="0.25">
      <c r="A116" s="36" t="s">
        <v>271</v>
      </c>
      <c r="B116" s="50" t="s">
        <v>3063</v>
      </c>
      <c r="C116" s="38">
        <v>2024</v>
      </c>
      <c r="D116" s="38">
        <v>0.4</v>
      </c>
      <c r="E116" s="116">
        <v>96</v>
      </c>
      <c r="F116" s="116">
        <v>8</v>
      </c>
      <c r="G116" s="71">
        <v>294.39853000000005</v>
      </c>
    </row>
    <row r="117" spans="1:7" ht="15.75" x14ac:dyDescent="0.25">
      <c r="A117" s="36" t="s">
        <v>271</v>
      </c>
      <c r="B117" s="50" t="s">
        <v>3064</v>
      </c>
      <c r="C117" s="38">
        <v>2024</v>
      </c>
      <c r="D117" s="38">
        <v>0.4</v>
      </c>
      <c r="E117" s="116">
        <v>30</v>
      </c>
      <c r="F117" s="116">
        <v>8</v>
      </c>
      <c r="G117" s="71">
        <v>98.132859999999994</v>
      </c>
    </row>
    <row r="118" spans="1:7" ht="15.75" x14ac:dyDescent="0.25">
      <c r="A118" s="36" t="s">
        <v>271</v>
      </c>
      <c r="B118" s="50" t="s">
        <v>3065</v>
      </c>
      <c r="C118" s="38">
        <v>2024</v>
      </c>
      <c r="D118" s="38">
        <v>0.4</v>
      </c>
      <c r="E118" s="116">
        <v>161</v>
      </c>
      <c r="F118" s="116">
        <v>8</v>
      </c>
      <c r="G118" s="71">
        <v>490.66421000000003</v>
      </c>
    </row>
    <row r="119" spans="1:7" ht="15.75" x14ac:dyDescent="0.25">
      <c r="A119" s="36" t="s">
        <v>271</v>
      </c>
      <c r="B119" s="50" t="s">
        <v>3066</v>
      </c>
      <c r="C119" s="38">
        <v>2024</v>
      </c>
      <c r="D119" s="38">
        <v>0.4</v>
      </c>
      <c r="E119" s="116">
        <v>125</v>
      </c>
      <c r="F119" s="116">
        <v>8</v>
      </c>
      <c r="G119" s="71">
        <v>294.39853000000005</v>
      </c>
    </row>
    <row r="120" spans="1:7" ht="15.75" x14ac:dyDescent="0.25">
      <c r="A120" s="36" t="s">
        <v>271</v>
      </c>
      <c r="B120" s="50" t="s">
        <v>3067</v>
      </c>
      <c r="C120" s="38">
        <v>2024</v>
      </c>
      <c r="D120" s="38">
        <v>0.4</v>
      </c>
      <c r="E120" s="116">
        <v>122</v>
      </c>
      <c r="F120" s="116">
        <v>8</v>
      </c>
      <c r="G120" s="71">
        <v>294.39853000000005</v>
      </c>
    </row>
    <row r="121" spans="1:7" ht="15.75" x14ac:dyDescent="0.25">
      <c r="A121" s="36" t="s">
        <v>271</v>
      </c>
      <c r="B121" s="50" t="s">
        <v>3068</v>
      </c>
      <c r="C121" s="38">
        <v>2024</v>
      </c>
      <c r="D121" s="38">
        <v>0.4</v>
      </c>
      <c r="E121" s="116">
        <v>215</v>
      </c>
      <c r="F121" s="116">
        <v>8</v>
      </c>
      <c r="G121" s="71">
        <v>588.79704000000004</v>
      </c>
    </row>
    <row r="122" spans="1:7" ht="15.75" x14ac:dyDescent="0.25">
      <c r="A122" s="36" t="s">
        <v>271</v>
      </c>
      <c r="B122" s="50" t="s">
        <v>3069</v>
      </c>
      <c r="C122" s="38">
        <v>2024</v>
      </c>
      <c r="D122" s="38">
        <v>0.4</v>
      </c>
      <c r="E122" s="116">
        <v>136</v>
      </c>
      <c r="F122" s="116">
        <v>8</v>
      </c>
      <c r="G122" s="71">
        <v>392.53136000000001</v>
      </c>
    </row>
    <row r="123" spans="1:7" ht="15.75" x14ac:dyDescent="0.25">
      <c r="A123" s="36" t="s">
        <v>271</v>
      </c>
      <c r="B123" s="50" t="s">
        <v>3070</v>
      </c>
      <c r="C123" s="38">
        <v>2024</v>
      </c>
      <c r="D123" s="38">
        <v>0.4</v>
      </c>
      <c r="E123" s="116">
        <v>139</v>
      </c>
      <c r="F123" s="116">
        <v>8</v>
      </c>
      <c r="G123" s="71">
        <v>392.53136000000001</v>
      </c>
    </row>
    <row r="124" spans="1:7" ht="15.75" x14ac:dyDescent="0.25">
      <c r="A124" s="36" t="s">
        <v>271</v>
      </c>
      <c r="B124" s="50" t="s">
        <v>3071</v>
      </c>
      <c r="C124" s="38">
        <v>2024</v>
      </c>
      <c r="D124" s="38">
        <v>0.4</v>
      </c>
      <c r="E124" s="116">
        <v>38</v>
      </c>
      <c r="F124" s="116">
        <v>8</v>
      </c>
      <c r="G124" s="71">
        <v>98.132800000000003</v>
      </c>
    </row>
    <row r="125" spans="1:7" ht="15.75" x14ac:dyDescent="0.25">
      <c r="A125" s="36" t="s">
        <v>271</v>
      </c>
      <c r="B125" s="42" t="s">
        <v>3072</v>
      </c>
      <c r="C125" s="38">
        <v>2024</v>
      </c>
      <c r="D125" s="38">
        <v>0.4</v>
      </c>
      <c r="E125" s="118">
        <v>65</v>
      </c>
      <c r="F125" s="116">
        <v>15</v>
      </c>
      <c r="G125" s="71">
        <v>311.51001000000002</v>
      </c>
    </row>
    <row r="126" spans="1:7" ht="15.75" x14ac:dyDescent="0.25">
      <c r="A126" s="36" t="s">
        <v>271</v>
      </c>
      <c r="B126" s="42" t="s">
        <v>3073</v>
      </c>
      <c r="C126" s="38">
        <v>2024</v>
      </c>
      <c r="D126" s="38">
        <v>0.4</v>
      </c>
      <c r="E126" s="118">
        <v>48</v>
      </c>
      <c r="F126" s="116">
        <v>15</v>
      </c>
      <c r="G126" s="71">
        <v>214.63281000000001</v>
      </c>
    </row>
    <row r="127" spans="1:7" ht="15.75" x14ac:dyDescent="0.25">
      <c r="A127" s="36" t="s">
        <v>271</v>
      </c>
      <c r="B127" s="42" t="s">
        <v>3074</v>
      </c>
      <c r="C127" s="38">
        <v>2024</v>
      </c>
      <c r="D127" s="38">
        <v>0.4</v>
      </c>
      <c r="E127" s="118">
        <v>72</v>
      </c>
      <c r="F127" s="116">
        <v>15</v>
      </c>
      <c r="G127" s="71">
        <v>321.94915000000003</v>
      </c>
    </row>
    <row r="128" spans="1:7" ht="15.75" x14ac:dyDescent="0.25">
      <c r="A128" s="36" t="s">
        <v>273</v>
      </c>
      <c r="B128" s="42" t="s">
        <v>3075</v>
      </c>
      <c r="C128" s="38">
        <v>2024</v>
      </c>
      <c r="D128" s="38">
        <v>0.4</v>
      </c>
      <c r="E128" s="118">
        <v>380</v>
      </c>
      <c r="F128" s="116">
        <v>15</v>
      </c>
      <c r="G128" s="71">
        <v>693.04703000000006</v>
      </c>
    </row>
    <row r="129" spans="1:7" ht="15.75" x14ac:dyDescent="0.25">
      <c r="A129" s="36" t="s">
        <v>273</v>
      </c>
      <c r="B129" s="42" t="s">
        <v>3076</v>
      </c>
      <c r="C129" s="38">
        <v>2024</v>
      </c>
      <c r="D129" s="38">
        <v>0.4</v>
      </c>
      <c r="E129" s="118">
        <v>178</v>
      </c>
      <c r="F129" s="116">
        <v>15</v>
      </c>
      <c r="G129" s="71">
        <v>404.27711999999997</v>
      </c>
    </row>
    <row r="130" spans="1:7" ht="15.75" x14ac:dyDescent="0.25">
      <c r="A130" s="36" t="s">
        <v>279</v>
      </c>
      <c r="B130" s="42" t="s">
        <v>3077</v>
      </c>
      <c r="C130" s="38">
        <v>2024</v>
      </c>
      <c r="D130" s="38">
        <v>0.4</v>
      </c>
      <c r="E130" s="118">
        <v>177</v>
      </c>
      <c r="F130" s="116">
        <v>15</v>
      </c>
      <c r="G130" s="71">
        <v>404.27711999999997</v>
      </c>
    </row>
    <row r="131" spans="1:7" ht="15.75" x14ac:dyDescent="0.25">
      <c r="A131" s="36" t="s">
        <v>273</v>
      </c>
      <c r="B131" s="42" t="s">
        <v>3078</v>
      </c>
      <c r="C131" s="38">
        <v>2024</v>
      </c>
      <c r="D131" s="38">
        <v>0.4</v>
      </c>
      <c r="E131" s="118">
        <v>35</v>
      </c>
      <c r="F131" s="116">
        <v>15</v>
      </c>
      <c r="G131" s="71">
        <v>173.26176999999998</v>
      </c>
    </row>
    <row r="132" spans="1:7" ht="15.75" x14ac:dyDescent="0.25">
      <c r="A132" s="36" t="s">
        <v>273</v>
      </c>
      <c r="B132" s="42" t="s">
        <v>3079</v>
      </c>
      <c r="C132" s="38">
        <v>2024</v>
      </c>
      <c r="D132" s="38">
        <v>0.4</v>
      </c>
      <c r="E132" s="118">
        <v>284</v>
      </c>
      <c r="F132" s="116">
        <v>15</v>
      </c>
      <c r="G132" s="71">
        <v>519.78511000000003</v>
      </c>
    </row>
    <row r="133" spans="1:7" ht="15.75" x14ac:dyDescent="0.25">
      <c r="A133" s="36" t="s">
        <v>273</v>
      </c>
      <c r="B133" s="42" t="s">
        <v>3080</v>
      </c>
      <c r="C133" s="38">
        <v>2024</v>
      </c>
      <c r="D133" s="38">
        <v>0.4</v>
      </c>
      <c r="E133" s="118">
        <v>77</v>
      </c>
      <c r="F133" s="116">
        <v>15</v>
      </c>
      <c r="G133" s="71">
        <v>231.01563000000002</v>
      </c>
    </row>
    <row r="134" spans="1:7" ht="15.75" x14ac:dyDescent="0.25">
      <c r="A134" s="36" t="s">
        <v>273</v>
      </c>
      <c r="B134" s="42" t="s">
        <v>3081</v>
      </c>
      <c r="C134" s="38">
        <v>2024</v>
      </c>
      <c r="D134" s="38">
        <v>0.4</v>
      </c>
      <c r="E134" s="118">
        <v>102</v>
      </c>
      <c r="F134" s="116">
        <v>15</v>
      </c>
      <c r="G134" s="71">
        <v>346.52340999999996</v>
      </c>
    </row>
    <row r="135" spans="1:7" ht="15.75" x14ac:dyDescent="0.25">
      <c r="A135" s="36" t="s">
        <v>273</v>
      </c>
      <c r="B135" s="42" t="s">
        <v>3082</v>
      </c>
      <c r="C135" s="38">
        <v>2024</v>
      </c>
      <c r="D135" s="38">
        <v>0.4</v>
      </c>
      <c r="E135" s="118">
        <v>95</v>
      </c>
      <c r="F135" s="116">
        <v>15</v>
      </c>
      <c r="G135" s="71">
        <v>288.76963000000001</v>
      </c>
    </row>
    <row r="136" spans="1:7" ht="15.75" x14ac:dyDescent="0.25">
      <c r="A136" s="36" t="s">
        <v>273</v>
      </c>
      <c r="B136" s="42" t="s">
        <v>3083</v>
      </c>
      <c r="C136" s="38">
        <v>2024</v>
      </c>
      <c r="D136" s="38">
        <v>0.4</v>
      </c>
      <c r="E136" s="118">
        <v>434</v>
      </c>
      <c r="F136" s="116">
        <v>15</v>
      </c>
      <c r="G136" s="71">
        <v>750.80097000000001</v>
      </c>
    </row>
    <row r="137" spans="1:7" ht="15.75" x14ac:dyDescent="0.25">
      <c r="A137" s="36" t="s">
        <v>273</v>
      </c>
      <c r="B137" s="42" t="s">
        <v>3084</v>
      </c>
      <c r="C137" s="38">
        <v>2024</v>
      </c>
      <c r="D137" s="38">
        <v>0.4</v>
      </c>
      <c r="E137" s="118">
        <v>141</v>
      </c>
      <c r="F137" s="116">
        <v>15</v>
      </c>
      <c r="G137" s="71">
        <v>462.03134999999997</v>
      </c>
    </row>
    <row r="138" spans="1:7" ht="15.75" x14ac:dyDescent="0.25">
      <c r="A138" s="36" t="s">
        <v>273</v>
      </c>
      <c r="B138" s="42" t="s">
        <v>3085</v>
      </c>
      <c r="C138" s="38">
        <v>2024</v>
      </c>
      <c r="D138" s="38">
        <v>0.4</v>
      </c>
      <c r="E138" s="118">
        <v>302</v>
      </c>
      <c r="F138" s="116">
        <v>15</v>
      </c>
      <c r="G138" s="71">
        <v>635.29295999999999</v>
      </c>
    </row>
    <row r="139" spans="1:7" ht="15.75" x14ac:dyDescent="0.25">
      <c r="A139" s="36" t="s">
        <v>273</v>
      </c>
      <c r="B139" s="42" t="s">
        <v>3086</v>
      </c>
      <c r="C139" s="38">
        <v>2024</v>
      </c>
      <c r="D139" s="38">
        <v>0.4</v>
      </c>
      <c r="E139" s="118">
        <v>48</v>
      </c>
      <c r="F139" s="116">
        <v>15</v>
      </c>
      <c r="G139" s="71">
        <v>231.01563000000002</v>
      </c>
    </row>
    <row r="140" spans="1:7" ht="15.75" x14ac:dyDescent="0.25">
      <c r="A140" s="36" t="s">
        <v>273</v>
      </c>
      <c r="B140" s="42" t="s">
        <v>3087</v>
      </c>
      <c r="C140" s="38">
        <v>2024</v>
      </c>
      <c r="D140" s="38">
        <v>0.4</v>
      </c>
      <c r="E140" s="118">
        <v>378</v>
      </c>
      <c r="F140" s="116">
        <v>15</v>
      </c>
      <c r="G140" s="71">
        <v>635.29306000000008</v>
      </c>
    </row>
    <row r="141" spans="1:7" ht="15.75" x14ac:dyDescent="0.25">
      <c r="A141" s="36" t="s">
        <v>279</v>
      </c>
      <c r="B141" s="42" t="s">
        <v>3088</v>
      </c>
      <c r="C141" s="38">
        <v>2024</v>
      </c>
      <c r="D141" s="38">
        <v>0.4</v>
      </c>
      <c r="E141" s="118">
        <v>34</v>
      </c>
      <c r="F141" s="116">
        <v>15</v>
      </c>
      <c r="G141" s="71">
        <v>437.13814000000002</v>
      </c>
    </row>
    <row r="142" spans="1:7" ht="15.75" x14ac:dyDescent="0.25">
      <c r="A142" s="36" t="s">
        <v>271</v>
      </c>
      <c r="B142" s="42" t="s">
        <v>3089</v>
      </c>
      <c r="C142" s="38">
        <v>2024</v>
      </c>
      <c r="D142" s="38">
        <v>0.4</v>
      </c>
      <c r="E142" s="118">
        <v>282</v>
      </c>
      <c r="F142" s="116">
        <v>7</v>
      </c>
      <c r="G142" s="71">
        <v>620.92290999999989</v>
      </c>
    </row>
    <row r="143" spans="1:7" ht="15.75" x14ac:dyDescent="0.25">
      <c r="A143" s="36" t="s">
        <v>281</v>
      </c>
      <c r="B143" s="42" t="s">
        <v>3090</v>
      </c>
      <c r="C143" s="38">
        <v>2024</v>
      </c>
      <c r="D143" s="38">
        <v>0.4</v>
      </c>
      <c r="E143" s="118">
        <v>122</v>
      </c>
      <c r="F143" s="116">
        <v>15</v>
      </c>
      <c r="G143" s="71">
        <v>283.35066999999998</v>
      </c>
    </row>
    <row r="144" spans="1:7" ht="15.75" x14ac:dyDescent="0.25">
      <c r="A144" s="36" t="s">
        <v>273</v>
      </c>
      <c r="B144" s="42" t="s">
        <v>3091</v>
      </c>
      <c r="C144" s="38">
        <v>2024</v>
      </c>
      <c r="D144" s="38">
        <v>0.4</v>
      </c>
      <c r="E144" s="118">
        <v>74</v>
      </c>
      <c r="F144" s="116">
        <v>5</v>
      </c>
      <c r="G144" s="71">
        <v>443.42526000000004</v>
      </c>
    </row>
    <row r="145" spans="1:7" ht="15.75" x14ac:dyDescent="0.25">
      <c r="A145" s="36" t="s">
        <v>279</v>
      </c>
      <c r="B145" s="42" t="s">
        <v>3092</v>
      </c>
      <c r="C145" s="38">
        <v>2024</v>
      </c>
      <c r="D145" s="38">
        <v>0.4</v>
      </c>
      <c r="E145" s="118">
        <v>29</v>
      </c>
      <c r="F145" s="116">
        <v>15</v>
      </c>
      <c r="G145" s="71">
        <v>166.86386999999999</v>
      </c>
    </row>
    <row r="146" spans="1:7" ht="15.75" x14ac:dyDescent="0.25">
      <c r="A146" s="36" t="s">
        <v>279</v>
      </c>
      <c r="B146" s="42" t="s">
        <v>3093</v>
      </c>
      <c r="C146" s="38">
        <v>2024</v>
      </c>
      <c r="D146" s="38">
        <v>0.4</v>
      </c>
      <c r="E146" s="118">
        <v>117</v>
      </c>
      <c r="F146" s="116">
        <v>10</v>
      </c>
      <c r="G146" s="71">
        <v>250.01718</v>
      </c>
    </row>
    <row r="147" spans="1:7" ht="15.75" x14ac:dyDescent="0.25">
      <c r="A147" s="36" t="s">
        <v>271</v>
      </c>
      <c r="B147" s="42" t="s">
        <v>3094</v>
      </c>
      <c r="C147" s="38">
        <v>2024</v>
      </c>
      <c r="D147" s="38">
        <v>0.4</v>
      </c>
      <c r="E147" s="118">
        <v>65</v>
      </c>
      <c r="F147" s="116">
        <v>10</v>
      </c>
      <c r="G147" s="71">
        <v>229.98216860465118</v>
      </c>
    </row>
    <row r="148" spans="1:7" ht="15.75" x14ac:dyDescent="0.25">
      <c r="A148" s="36" t="s">
        <v>281</v>
      </c>
      <c r="B148" s="42" t="s">
        <v>3094</v>
      </c>
      <c r="C148" s="38">
        <v>2024</v>
      </c>
      <c r="D148" s="38">
        <v>0.4</v>
      </c>
      <c r="E148" s="118">
        <v>39.999999999999993</v>
      </c>
      <c r="F148" s="116">
        <v>10</v>
      </c>
      <c r="G148" s="71">
        <v>141.52748837209302</v>
      </c>
    </row>
    <row r="149" spans="1:7" ht="15.75" x14ac:dyDescent="0.25">
      <c r="A149" s="36" t="s">
        <v>279</v>
      </c>
      <c r="B149" s="58" t="s">
        <v>3095</v>
      </c>
      <c r="C149" s="38">
        <v>2024</v>
      </c>
      <c r="D149" s="38">
        <v>0.4</v>
      </c>
      <c r="E149" s="116">
        <v>19</v>
      </c>
      <c r="F149" s="116">
        <v>15</v>
      </c>
      <c r="G149" s="71">
        <v>43.953780000000002</v>
      </c>
    </row>
    <row r="150" spans="1:7" ht="15.75" x14ac:dyDescent="0.25">
      <c r="A150" s="36" t="s">
        <v>273</v>
      </c>
      <c r="B150" s="58" t="s">
        <v>3096</v>
      </c>
      <c r="C150" s="38">
        <v>2024</v>
      </c>
      <c r="D150" s="38">
        <v>0.4</v>
      </c>
      <c r="E150" s="116">
        <v>45</v>
      </c>
      <c r="F150" s="116">
        <v>15</v>
      </c>
      <c r="G150" s="71">
        <v>319.88443000000001</v>
      </c>
    </row>
    <row r="151" spans="1:7" ht="15.75" x14ac:dyDescent="0.25">
      <c r="A151" s="36" t="s">
        <v>279</v>
      </c>
      <c r="B151" s="58" t="s">
        <v>3097</v>
      </c>
      <c r="C151" s="38">
        <v>2024</v>
      </c>
      <c r="D151" s="38">
        <v>0.4</v>
      </c>
      <c r="E151" s="116">
        <v>82</v>
      </c>
      <c r="F151" s="116">
        <v>15</v>
      </c>
      <c r="G151" s="71">
        <v>328.32946999999996</v>
      </c>
    </row>
    <row r="152" spans="1:7" ht="15.75" x14ac:dyDescent="0.25">
      <c r="A152" s="36" t="s">
        <v>273</v>
      </c>
      <c r="B152" s="42" t="s">
        <v>3098</v>
      </c>
      <c r="C152" s="38">
        <v>2024</v>
      </c>
      <c r="D152" s="38">
        <v>0.4</v>
      </c>
      <c r="E152" s="118">
        <v>60</v>
      </c>
      <c r="F152" s="116">
        <v>15</v>
      </c>
      <c r="G152" s="71">
        <v>251.71023000000002</v>
      </c>
    </row>
    <row r="153" spans="1:7" ht="15.75" x14ac:dyDescent="0.25">
      <c r="A153" s="36" t="s">
        <v>273</v>
      </c>
      <c r="B153" s="42" t="s">
        <v>3099</v>
      </c>
      <c r="C153" s="38">
        <v>2024</v>
      </c>
      <c r="D153" s="38">
        <v>0.4</v>
      </c>
      <c r="E153" s="118">
        <v>577</v>
      </c>
      <c r="F153" s="116">
        <v>15</v>
      </c>
      <c r="G153" s="71">
        <v>966.10698000000002</v>
      </c>
    </row>
    <row r="154" spans="1:7" ht="15.75" x14ac:dyDescent="0.25">
      <c r="A154" s="36" t="s">
        <v>273</v>
      </c>
      <c r="B154" s="42" t="s">
        <v>3100</v>
      </c>
      <c r="C154" s="38">
        <v>2024</v>
      </c>
      <c r="D154" s="38">
        <v>0.4</v>
      </c>
      <c r="E154" s="118">
        <v>219</v>
      </c>
      <c r="F154" s="116">
        <v>15</v>
      </c>
      <c r="G154" s="71">
        <v>451.20665000000002</v>
      </c>
    </row>
    <row r="155" spans="1:7" ht="15.75" x14ac:dyDescent="0.25">
      <c r="A155" s="36" t="s">
        <v>279</v>
      </c>
      <c r="B155" s="42" t="s">
        <v>3101</v>
      </c>
      <c r="C155" s="38">
        <v>2024</v>
      </c>
      <c r="D155" s="38">
        <v>0.4</v>
      </c>
      <c r="E155" s="118">
        <v>120</v>
      </c>
      <c r="F155" s="116">
        <v>15</v>
      </c>
      <c r="G155" s="71">
        <v>708.15566999999999</v>
      </c>
    </row>
    <row r="156" spans="1:7" ht="15.75" x14ac:dyDescent="0.25">
      <c r="A156" s="36" t="s">
        <v>279</v>
      </c>
      <c r="B156" s="42" t="s">
        <v>3102</v>
      </c>
      <c r="C156" s="38">
        <v>2024</v>
      </c>
      <c r="D156" s="38">
        <v>0.4</v>
      </c>
      <c r="E156" s="118">
        <v>22</v>
      </c>
      <c r="F156" s="116">
        <v>15</v>
      </c>
      <c r="G156" s="71">
        <v>260.13160999999997</v>
      </c>
    </row>
    <row r="157" spans="1:7" ht="15.75" x14ac:dyDescent="0.25">
      <c r="A157" s="36" t="s">
        <v>273</v>
      </c>
      <c r="B157" s="50" t="s">
        <v>3103</v>
      </c>
      <c r="C157" s="38">
        <v>2024</v>
      </c>
      <c r="D157" s="38">
        <v>0.4</v>
      </c>
      <c r="E157" s="116">
        <v>68</v>
      </c>
      <c r="F157" s="116">
        <v>5</v>
      </c>
      <c r="G157" s="71">
        <v>120.53635</v>
      </c>
    </row>
    <row r="158" spans="1:7" ht="15.75" x14ac:dyDescent="0.25">
      <c r="A158" s="36" t="s">
        <v>279</v>
      </c>
      <c r="B158" s="50" t="s">
        <v>3104</v>
      </c>
      <c r="C158" s="38">
        <v>2024</v>
      </c>
      <c r="D158" s="38">
        <v>0.4</v>
      </c>
      <c r="E158" s="116">
        <v>31</v>
      </c>
      <c r="F158" s="116">
        <v>15</v>
      </c>
      <c r="G158" s="71">
        <v>44.955970000000001</v>
      </c>
    </row>
    <row r="159" spans="1:7" ht="15.75" x14ac:dyDescent="0.25">
      <c r="A159" s="36" t="s">
        <v>279</v>
      </c>
      <c r="B159" s="50" t="s">
        <v>3105</v>
      </c>
      <c r="C159" s="38">
        <v>2024</v>
      </c>
      <c r="D159" s="38">
        <v>0.4</v>
      </c>
      <c r="E159" s="116">
        <v>41</v>
      </c>
      <c r="F159" s="116">
        <v>15</v>
      </c>
      <c r="G159" s="71">
        <v>89.048419999999993</v>
      </c>
    </row>
    <row r="160" spans="1:7" ht="15.75" x14ac:dyDescent="0.25">
      <c r="A160" s="36" t="s">
        <v>279</v>
      </c>
      <c r="B160" s="50" t="s">
        <v>3106</v>
      </c>
      <c r="C160" s="38">
        <v>2024</v>
      </c>
      <c r="D160" s="38">
        <v>0.4</v>
      </c>
      <c r="E160" s="116">
        <v>32</v>
      </c>
      <c r="F160" s="116">
        <v>2</v>
      </c>
      <c r="G160" s="71">
        <v>75.174990000000008</v>
      </c>
    </row>
    <row r="161" spans="1:7" ht="15.75" x14ac:dyDescent="0.25">
      <c r="A161" s="36" t="s">
        <v>279</v>
      </c>
      <c r="B161" s="50" t="s">
        <v>3107</v>
      </c>
      <c r="C161" s="38">
        <v>2024</v>
      </c>
      <c r="D161" s="38">
        <v>0.4</v>
      </c>
      <c r="E161" s="120">
        <v>12</v>
      </c>
      <c r="F161" s="116">
        <v>15</v>
      </c>
      <c r="G161" s="71">
        <v>94.347340000000003</v>
      </c>
    </row>
    <row r="162" spans="1:7" ht="15.75" x14ac:dyDescent="0.25">
      <c r="A162" s="36" t="s">
        <v>279</v>
      </c>
      <c r="B162" s="57" t="s">
        <v>3108</v>
      </c>
      <c r="C162" s="38">
        <v>2024</v>
      </c>
      <c r="D162" s="38">
        <v>0.4</v>
      </c>
      <c r="E162" s="120">
        <v>15</v>
      </c>
      <c r="F162" s="116">
        <v>15</v>
      </c>
      <c r="G162" s="71">
        <v>91.548649999999995</v>
      </c>
    </row>
    <row r="163" spans="1:7" ht="15.75" x14ac:dyDescent="0.25">
      <c r="A163" s="36" t="s">
        <v>279</v>
      </c>
      <c r="B163" s="57" t="s">
        <v>3109</v>
      </c>
      <c r="C163" s="38">
        <v>2024</v>
      </c>
      <c r="D163" s="38">
        <v>0.4</v>
      </c>
      <c r="E163" s="120">
        <v>25</v>
      </c>
      <c r="F163" s="116">
        <v>15</v>
      </c>
      <c r="G163" s="71">
        <v>62.634529999999998</v>
      </c>
    </row>
    <row r="164" spans="1:7" ht="15.75" x14ac:dyDescent="0.25">
      <c r="A164" s="36" t="s">
        <v>279</v>
      </c>
      <c r="B164" s="50" t="s">
        <v>3110</v>
      </c>
      <c r="C164" s="38">
        <v>2024</v>
      </c>
      <c r="D164" s="38">
        <v>0.4</v>
      </c>
      <c r="E164" s="120">
        <v>45</v>
      </c>
      <c r="F164" s="116">
        <v>15</v>
      </c>
      <c r="G164" s="71">
        <v>105.26108000000001</v>
      </c>
    </row>
    <row r="165" spans="1:7" ht="15.75" x14ac:dyDescent="0.25">
      <c r="A165" s="36" t="s">
        <v>281</v>
      </c>
      <c r="B165" s="41" t="s">
        <v>3111</v>
      </c>
      <c r="C165" s="38">
        <v>2024</v>
      </c>
      <c r="D165" s="38">
        <v>0.4</v>
      </c>
      <c r="E165" s="118">
        <v>157</v>
      </c>
      <c r="F165" s="116">
        <v>15</v>
      </c>
      <c r="G165" s="123">
        <v>284.42849999999999</v>
      </c>
    </row>
    <row r="166" spans="1:7" ht="15.75" x14ac:dyDescent="0.25">
      <c r="A166" s="36" t="s">
        <v>273</v>
      </c>
      <c r="B166" s="55" t="s">
        <v>3112</v>
      </c>
      <c r="C166" s="38">
        <v>2024</v>
      </c>
      <c r="D166" s="38">
        <v>0.4</v>
      </c>
      <c r="E166" s="118">
        <v>22</v>
      </c>
      <c r="F166" s="116">
        <v>15</v>
      </c>
      <c r="G166" s="123">
        <v>157.33669</v>
      </c>
    </row>
    <row r="167" spans="1:7" ht="15.75" x14ac:dyDescent="0.25">
      <c r="A167" s="36" t="s">
        <v>273</v>
      </c>
      <c r="B167" s="55" t="s">
        <v>3113</v>
      </c>
      <c r="C167" s="38">
        <v>2024</v>
      </c>
      <c r="D167" s="38">
        <v>0.4</v>
      </c>
      <c r="E167" s="118">
        <v>44</v>
      </c>
      <c r="F167" s="116">
        <v>15</v>
      </c>
      <c r="G167" s="123">
        <v>209.78225</v>
      </c>
    </row>
    <row r="168" spans="1:7" ht="15.75" x14ac:dyDescent="0.25">
      <c r="A168" s="36" t="s">
        <v>273</v>
      </c>
      <c r="B168" s="55" t="s">
        <v>3114</v>
      </c>
      <c r="C168" s="38">
        <v>2024</v>
      </c>
      <c r="D168" s="38">
        <v>0.4</v>
      </c>
      <c r="E168" s="118">
        <v>59</v>
      </c>
      <c r="F168" s="116">
        <v>15</v>
      </c>
      <c r="G168" s="123">
        <v>262.22818999999998</v>
      </c>
    </row>
    <row r="169" spans="1:7" ht="15.75" x14ac:dyDescent="0.25">
      <c r="A169" s="36" t="s">
        <v>273</v>
      </c>
      <c r="B169" s="55" t="s">
        <v>3115</v>
      </c>
      <c r="C169" s="38">
        <v>2024</v>
      </c>
      <c r="D169" s="38">
        <v>0.4</v>
      </c>
      <c r="E169" s="118">
        <v>385</v>
      </c>
      <c r="F169" s="116">
        <v>15</v>
      </c>
      <c r="G169" s="123">
        <v>419.5643</v>
      </c>
    </row>
    <row r="170" spans="1:7" ht="15.75" x14ac:dyDescent="0.25">
      <c r="A170" s="36" t="s">
        <v>273</v>
      </c>
      <c r="B170" s="55" t="s">
        <v>3116</v>
      </c>
      <c r="C170" s="38">
        <v>2024</v>
      </c>
      <c r="D170" s="38">
        <v>0.4</v>
      </c>
      <c r="E170" s="118">
        <v>267</v>
      </c>
      <c r="F170" s="116">
        <v>15</v>
      </c>
      <c r="G170" s="123">
        <v>466.50355999999999</v>
      </c>
    </row>
    <row r="171" spans="1:7" ht="15.75" x14ac:dyDescent="0.25">
      <c r="A171" s="36" t="s">
        <v>273</v>
      </c>
      <c r="B171" s="55" t="s">
        <v>3117</v>
      </c>
      <c r="C171" s="38">
        <v>2024</v>
      </c>
      <c r="D171" s="38">
        <v>0.4</v>
      </c>
      <c r="E171" s="118">
        <v>422</v>
      </c>
      <c r="F171" s="116">
        <v>15</v>
      </c>
      <c r="G171" s="123">
        <v>544.25409999999999</v>
      </c>
    </row>
    <row r="172" spans="1:7" ht="15.75" x14ac:dyDescent="0.25">
      <c r="A172" s="36" t="s">
        <v>273</v>
      </c>
      <c r="B172" s="55" t="s">
        <v>3118</v>
      </c>
      <c r="C172" s="38">
        <v>2024</v>
      </c>
      <c r="D172" s="38">
        <v>0.4</v>
      </c>
      <c r="E172" s="118">
        <v>125</v>
      </c>
      <c r="F172" s="116">
        <v>15</v>
      </c>
      <c r="G172" s="123">
        <v>388.75304</v>
      </c>
    </row>
    <row r="173" spans="1:7" ht="15.75" x14ac:dyDescent="0.25">
      <c r="A173" s="36" t="s">
        <v>273</v>
      </c>
      <c r="B173" s="55" t="s">
        <v>3119</v>
      </c>
      <c r="C173" s="38">
        <v>2024</v>
      </c>
      <c r="D173" s="38">
        <v>0.4</v>
      </c>
      <c r="E173" s="118">
        <v>12</v>
      </c>
      <c r="F173" s="116">
        <v>15</v>
      </c>
      <c r="G173" s="123">
        <v>155.50066000000001</v>
      </c>
    </row>
    <row r="174" spans="1:7" ht="15.75" x14ac:dyDescent="0.25">
      <c r="A174" s="36" t="s">
        <v>281</v>
      </c>
      <c r="B174" s="55" t="s">
        <v>3120</v>
      </c>
      <c r="C174" s="38">
        <v>2024</v>
      </c>
      <c r="D174" s="38">
        <v>0.4</v>
      </c>
      <c r="E174" s="118">
        <v>12</v>
      </c>
      <c r="F174" s="116">
        <v>6</v>
      </c>
      <c r="G174" s="123">
        <v>133.49408</v>
      </c>
    </row>
    <row r="175" spans="1:7" ht="15.75" x14ac:dyDescent="0.25">
      <c r="A175" s="36" t="s">
        <v>271</v>
      </c>
      <c r="B175" s="55" t="s">
        <v>3121</v>
      </c>
      <c r="C175" s="38">
        <v>2024</v>
      </c>
      <c r="D175" s="38">
        <v>0.4</v>
      </c>
      <c r="E175" s="118">
        <v>150</v>
      </c>
      <c r="F175" s="116">
        <v>15</v>
      </c>
      <c r="G175" s="123">
        <v>389.96368000000001</v>
      </c>
    </row>
    <row r="176" spans="1:7" ht="15.75" x14ac:dyDescent="0.25">
      <c r="A176" s="36" t="s">
        <v>281</v>
      </c>
      <c r="B176" s="55" t="s">
        <v>3122</v>
      </c>
      <c r="C176" s="38">
        <v>2024</v>
      </c>
      <c r="D176" s="38">
        <v>0.4</v>
      </c>
      <c r="E176" s="118">
        <v>12</v>
      </c>
      <c r="F176" s="116">
        <v>15</v>
      </c>
      <c r="G176" s="123">
        <v>97.490899999999996</v>
      </c>
    </row>
    <row r="177" spans="1:7" ht="15.75" x14ac:dyDescent="0.25">
      <c r="A177" s="36" t="s">
        <v>281</v>
      </c>
      <c r="B177" s="55" t="s">
        <v>3123</v>
      </c>
      <c r="C177" s="38">
        <v>2024</v>
      </c>
      <c r="D177" s="38">
        <v>0.4</v>
      </c>
      <c r="E177" s="118">
        <v>12</v>
      </c>
      <c r="F177" s="116">
        <v>15</v>
      </c>
      <c r="G177" s="123">
        <v>120.569</v>
      </c>
    </row>
    <row r="178" spans="1:7" ht="15.75" x14ac:dyDescent="0.25">
      <c r="A178" s="36" t="s">
        <v>281</v>
      </c>
      <c r="B178" s="55" t="s">
        <v>3124</v>
      </c>
      <c r="C178" s="38">
        <v>2024</v>
      </c>
      <c r="D178" s="38">
        <v>0.4</v>
      </c>
      <c r="E178" s="118">
        <v>12</v>
      </c>
      <c r="F178" s="116">
        <v>15</v>
      </c>
      <c r="G178" s="123">
        <v>83.215119999999999</v>
      </c>
    </row>
    <row r="179" spans="1:7" ht="15.75" x14ac:dyDescent="0.25">
      <c r="A179" s="36" t="s">
        <v>279</v>
      </c>
      <c r="B179" s="55" t="s">
        <v>3125</v>
      </c>
      <c r="C179" s="38">
        <v>2024</v>
      </c>
      <c r="D179" s="38">
        <v>0.4</v>
      </c>
      <c r="E179" s="118">
        <v>64</v>
      </c>
      <c r="F179" s="116">
        <v>15</v>
      </c>
      <c r="G179" s="123">
        <v>137.40043</v>
      </c>
    </row>
    <row r="180" spans="1:7" ht="15.75" x14ac:dyDescent="0.25">
      <c r="A180" s="36" t="s">
        <v>273</v>
      </c>
      <c r="B180" s="55" t="s">
        <v>3126</v>
      </c>
      <c r="C180" s="38">
        <v>2024</v>
      </c>
      <c r="D180" s="38">
        <v>0.4</v>
      </c>
      <c r="E180" s="118">
        <v>188</v>
      </c>
      <c r="F180" s="116">
        <v>15</v>
      </c>
      <c r="G180" s="123">
        <v>365.98696999999999</v>
      </c>
    </row>
    <row r="181" spans="1:7" ht="15.75" x14ac:dyDescent="0.25">
      <c r="A181" s="36" t="s">
        <v>281</v>
      </c>
      <c r="B181" s="55" t="s">
        <v>3127</v>
      </c>
      <c r="C181" s="38">
        <v>2024</v>
      </c>
      <c r="D181" s="38">
        <v>0.4</v>
      </c>
      <c r="E181" s="118">
        <v>20</v>
      </c>
      <c r="F181" s="116">
        <v>15</v>
      </c>
      <c r="G181" s="123">
        <v>69.957639999999998</v>
      </c>
    </row>
    <row r="182" spans="1:7" ht="15.75" x14ac:dyDescent="0.25">
      <c r="A182" s="36" t="s">
        <v>279</v>
      </c>
      <c r="B182" s="55" t="s">
        <v>3128</v>
      </c>
      <c r="C182" s="38">
        <v>2024</v>
      </c>
      <c r="D182" s="38">
        <v>0.4</v>
      </c>
      <c r="E182" s="118">
        <v>12</v>
      </c>
      <c r="F182" s="116">
        <v>15</v>
      </c>
      <c r="G182" s="123">
        <v>99.239949999999993</v>
      </c>
    </row>
    <row r="183" spans="1:7" ht="15.75" x14ac:dyDescent="0.25">
      <c r="A183" s="36" t="s">
        <v>273</v>
      </c>
      <c r="B183" s="55" t="s">
        <v>3129</v>
      </c>
      <c r="C183" s="38">
        <v>2024</v>
      </c>
      <c r="D183" s="38">
        <v>0.4</v>
      </c>
      <c r="E183" s="118">
        <v>32</v>
      </c>
      <c r="F183" s="116">
        <v>15</v>
      </c>
      <c r="G183" s="123">
        <v>141.77155999999999</v>
      </c>
    </row>
    <row r="184" spans="1:7" ht="15.75" x14ac:dyDescent="0.25">
      <c r="A184" s="36" t="s">
        <v>279</v>
      </c>
      <c r="B184" s="55" t="s">
        <v>3130</v>
      </c>
      <c r="C184" s="38">
        <v>2024</v>
      </c>
      <c r="D184" s="38">
        <v>0.4</v>
      </c>
      <c r="E184" s="118">
        <v>8</v>
      </c>
      <c r="F184" s="116">
        <v>15</v>
      </c>
      <c r="G184" s="123">
        <v>42.531279999999995</v>
      </c>
    </row>
    <row r="185" spans="1:7" ht="15.75" x14ac:dyDescent="0.25">
      <c r="A185" s="36" t="s">
        <v>273</v>
      </c>
      <c r="B185" s="55" t="s">
        <v>3131</v>
      </c>
      <c r="C185" s="38">
        <v>2024</v>
      </c>
      <c r="D185" s="38">
        <v>0.4</v>
      </c>
      <c r="E185" s="118">
        <v>19</v>
      </c>
      <c r="F185" s="116">
        <v>30</v>
      </c>
      <c r="G185" s="123">
        <v>249.23116000000002</v>
      </c>
    </row>
    <row r="186" spans="1:7" ht="15.75" x14ac:dyDescent="0.25">
      <c r="A186" s="36" t="s">
        <v>271</v>
      </c>
      <c r="B186" s="55" t="s">
        <v>3132</v>
      </c>
      <c r="C186" s="38">
        <v>2024</v>
      </c>
      <c r="D186" s="38">
        <v>0.4</v>
      </c>
      <c r="E186" s="118">
        <v>84</v>
      </c>
      <c r="F186" s="116">
        <v>30</v>
      </c>
      <c r="G186" s="123">
        <v>137.11024975609757</v>
      </c>
    </row>
    <row r="187" spans="1:7" ht="15.75" x14ac:dyDescent="0.25">
      <c r="A187" s="36" t="s">
        <v>281</v>
      </c>
      <c r="B187" s="55" t="s">
        <v>3132</v>
      </c>
      <c r="C187" s="38">
        <v>2024</v>
      </c>
      <c r="D187" s="38">
        <v>0.4</v>
      </c>
      <c r="E187" s="118">
        <v>38.999999999999993</v>
      </c>
      <c r="F187" s="116">
        <v>30</v>
      </c>
      <c r="G187" s="123">
        <v>63.658330243902427</v>
      </c>
    </row>
    <row r="188" spans="1:7" ht="15.75" x14ac:dyDescent="0.25">
      <c r="A188" s="36" t="s">
        <v>279</v>
      </c>
      <c r="B188" s="55" t="s">
        <v>3133</v>
      </c>
      <c r="C188" s="38">
        <v>2024</v>
      </c>
      <c r="D188" s="38">
        <v>0.4</v>
      </c>
      <c r="E188" s="118">
        <v>64</v>
      </c>
      <c r="F188" s="116">
        <v>15</v>
      </c>
      <c r="G188" s="123">
        <v>190.91414</v>
      </c>
    </row>
    <row r="189" spans="1:7" ht="31.5" x14ac:dyDescent="0.25">
      <c r="A189" s="36" t="s">
        <v>279</v>
      </c>
      <c r="B189" s="55" t="s">
        <v>3134</v>
      </c>
      <c r="C189" s="38">
        <v>2024</v>
      </c>
      <c r="D189" s="38">
        <v>0.4</v>
      </c>
      <c r="E189" s="124">
        <v>15</v>
      </c>
      <c r="F189" s="116">
        <v>22</v>
      </c>
      <c r="G189" s="123">
        <v>17.791240000000002</v>
      </c>
    </row>
    <row r="190" spans="1:7" ht="15.75" x14ac:dyDescent="0.25">
      <c r="A190" s="36" t="s">
        <v>281</v>
      </c>
      <c r="B190" s="55" t="s">
        <v>3135</v>
      </c>
      <c r="C190" s="38">
        <v>2024</v>
      </c>
      <c r="D190" s="38">
        <v>0.4</v>
      </c>
      <c r="E190" s="118">
        <v>30</v>
      </c>
      <c r="F190" s="116">
        <v>12</v>
      </c>
      <c r="G190" s="123">
        <v>113.47798</v>
      </c>
    </row>
    <row r="191" spans="1:7" ht="15.75" x14ac:dyDescent="0.25">
      <c r="A191" s="36" t="s">
        <v>273</v>
      </c>
      <c r="B191" s="55" t="s">
        <v>3136</v>
      </c>
      <c r="C191" s="38">
        <v>2024</v>
      </c>
      <c r="D191" s="38">
        <v>0.4</v>
      </c>
      <c r="E191" s="118">
        <v>70</v>
      </c>
      <c r="F191" s="116">
        <v>5</v>
      </c>
      <c r="G191" s="123">
        <v>250.84028000000001</v>
      </c>
    </row>
    <row r="192" spans="1:7" ht="31.5" x14ac:dyDescent="0.25">
      <c r="A192" s="36" t="s">
        <v>273</v>
      </c>
      <c r="B192" s="55" t="s">
        <v>3137</v>
      </c>
      <c r="C192" s="38">
        <v>2024</v>
      </c>
      <c r="D192" s="38">
        <v>0.4</v>
      </c>
      <c r="E192" s="118">
        <v>30</v>
      </c>
      <c r="F192" s="116">
        <v>140</v>
      </c>
      <c r="G192" s="123">
        <v>199.32853</v>
      </c>
    </row>
    <row r="193" spans="1:7" ht="15.75" x14ac:dyDescent="0.25">
      <c r="A193" s="36" t="s">
        <v>273</v>
      </c>
      <c r="B193" s="55" t="s">
        <v>3138</v>
      </c>
      <c r="C193" s="38">
        <v>2024</v>
      </c>
      <c r="D193" s="38">
        <v>0.4</v>
      </c>
      <c r="E193" s="118">
        <v>90</v>
      </c>
      <c r="F193" s="116">
        <v>10</v>
      </c>
      <c r="G193" s="123">
        <v>202.43054000000001</v>
      </c>
    </row>
    <row r="194" spans="1:7" ht="15.75" x14ac:dyDescent="0.25">
      <c r="A194" s="36" t="s">
        <v>273</v>
      </c>
      <c r="B194" s="55" t="s">
        <v>3139</v>
      </c>
      <c r="C194" s="38">
        <v>2024</v>
      </c>
      <c r="D194" s="38">
        <v>0.4</v>
      </c>
      <c r="E194" s="118">
        <v>310</v>
      </c>
      <c r="F194" s="116">
        <v>15</v>
      </c>
      <c r="G194" s="123">
        <v>963.19967000000008</v>
      </c>
    </row>
    <row r="195" spans="1:7" ht="15.75" x14ac:dyDescent="0.25">
      <c r="A195" s="36" t="s">
        <v>279</v>
      </c>
      <c r="B195" s="55" t="s">
        <v>3140</v>
      </c>
      <c r="C195" s="38">
        <v>2024</v>
      </c>
      <c r="D195" s="38">
        <v>0.4</v>
      </c>
      <c r="E195" s="118">
        <v>65</v>
      </c>
      <c r="F195" s="116">
        <v>15</v>
      </c>
      <c r="G195" s="123">
        <v>247.34360000000001</v>
      </c>
    </row>
    <row r="196" spans="1:7" ht="15.75" x14ac:dyDescent="0.25">
      <c r="A196" s="36" t="s">
        <v>273</v>
      </c>
      <c r="B196" s="55" t="s">
        <v>3141</v>
      </c>
      <c r="C196" s="38">
        <v>2024</v>
      </c>
      <c r="D196" s="38">
        <v>0.4</v>
      </c>
      <c r="E196" s="118">
        <v>115</v>
      </c>
      <c r="F196" s="116">
        <v>15</v>
      </c>
      <c r="G196" s="123">
        <v>247.34294</v>
      </c>
    </row>
    <row r="197" spans="1:7" ht="15.75" x14ac:dyDescent="0.25">
      <c r="A197" s="36" t="s">
        <v>281</v>
      </c>
      <c r="B197" s="55" t="s">
        <v>3142</v>
      </c>
      <c r="C197" s="38">
        <v>2024</v>
      </c>
      <c r="D197" s="38">
        <v>0.4</v>
      </c>
      <c r="E197" s="118">
        <v>15</v>
      </c>
      <c r="F197" s="116">
        <v>5</v>
      </c>
      <c r="G197" s="123">
        <v>60.182389999999998</v>
      </c>
    </row>
    <row r="198" spans="1:7" ht="15.75" x14ac:dyDescent="0.25">
      <c r="A198" s="36" t="s">
        <v>271</v>
      </c>
      <c r="B198" s="55" t="s">
        <v>3143</v>
      </c>
      <c r="C198" s="38">
        <v>2024</v>
      </c>
      <c r="D198" s="38">
        <v>0.4</v>
      </c>
      <c r="E198" s="118">
        <v>80</v>
      </c>
      <c r="F198" s="116">
        <v>5</v>
      </c>
      <c r="G198" s="123">
        <v>441.33765999999997</v>
      </c>
    </row>
    <row r="199" spans="1:7" ht="31.5" x14ac:dyDescent="0.25">
      <c r="A199" s="36" t="s">
        <v>279</v>
      </c>
      <c r="B199" s="55" t="s">
        <v>3144</v>
      </c>
      <c r="C199" s="38">
        <v>2024</v>
      </c>
      <c r="D199" s="38">
        <v>0.4</v>
      </c>
      <c r="E199" s="118">
        <v>40</v>
      </c>
      <c r="F199" s="116">
        <v>15</v>
      </c>
      <c r="G199" s="123">
        <v>119.4139</v>
      </c>
    </row>
    <row r="200" spans="1:7" ht="15.75" x14ac:dyDescent="0.25">
      <c r="A200" s="36" t="s">
        <v>281</v>
      </c>
      <c r="B200" s="55" t="s">
        <v>3145</v>
      </c>
      <c r="C200" s="38">
        <v>2024</v>
      </c>
      <c r="D200" s="38">
        <v>0.4</v>
      </c>
      <c r="E200" s="118">
        <v>30</v>
      </c>
      <c r="F200" s="116">
        <v>60</v>
      </c>
      <c r="G200" s="123">
        <v>211.92755</v>
      </c>
    </row>
    <row r="201" spans="1:7" ht="15.75" x14ac:dyDescent="0.25">
      <c r="A201" s="36" t="s">
        <v>271</v>
      </c>
      <c r="B201" s="55" t="s">
        <v>3146</v>
      </c>
      <c r="C201" s="38">
        <v>2024</v>
      </c>
      <c r="D201" s="38">
        <v>0.4</v>
      </c>
      <c r="E201" s="118">
        <v>15</v>
      </c>
      <c r="F201" s="116">
        <v>15</v>
      </c>
      <c r="G201" s="123">
        <v>52.223469999999999</v>
      </c>
    </row>
    <row r="202" spans="1:7" ht="15.75" x14ac:dyDescent="0.25">
      <c r="A202" s="36" t="s">
        <v>279</v>
      </c>
      <c r="B202" s="122" t="s">
        <v>3147</v>
      </c>
      <c r="C202" s="38">
        <v>2024</v>
      </c>
      <c r="D202" s="38">
        <v>0.4</v>
      </c>
      <c r="E202" s="118">
        <v>35</v>
      </c>
      <c r="F202" s="116">
        <v>15</v>
      </c>
      <c r="G202" s="123">
        <v>262.31840999999997</v>
      </c>
    </row>
    <row r="203" spans="1:7" ht="15.75" x14ac:dyDescent="0.25">
      <c r="A203" s="36" t="s">
        <v>271</v>
      </c>
      <c r="B203" s="55" t="s">
        <v>3148</v>
      </c>
      <c r="C203" s="38">
        <v>2024</v>
      </c>
      <c r="D203" s="38">
        <v>0.4</v>
      </c>
      <c r="E203" s="118">
        <v>140</v>
      </c>
      <c r="F203" s="116">
        <v>15</v>
      </c>
      <c r="G203" s="123">
        <v>247.32171</v>
      </c>
    </row>
    <row r="204" spans="1:7" ht="15.75" x14ac:dyDescent="0.25">
      <c r="A204" s="36" t="s">
        <v>281</v>
      </c>
      <c r="B204" s="55" t="s">
        <v>3149</v>
      </c>
      <c r="C204" s="38">
        <v>2024</v>
      </c>
      <c r="D204" s="38">
        <v>0.4</v>
      </c>
      <c r="E204" s="118">
        <v>32</v>
      </c>
      <c r="F204" s="116">
        <v>15</v>
      </c>
      <c r="G204" s="123">
        <v>174.92359999999999</v>
      </c>
    </row>
    <row r="205" spans="1:7" ht="15.75" x14ac:dyDescent="0.25">
      <c r="A205" s="36" t="s">
        <v>281</v>
      </c>
      <c r="B205" s="55" t="s">
        <v>3150</v>
      </c>
      <c r="C205" s="38">
        <v>2024</v>
      </c>
      <c r="D205" s="38">
        <v>0.4</v>
      </c>
      <c r="E205" s="118">
        <v>10</v>
      </c>
      <c r="F205" s="116">
        <v>15</v>
      </c>
      <c r="G205" s="123">
        <v>87.549940000000007</v>
      </c>
    </row>
    <row r="206" spans="1:7" ht="15.75" x14ac:dyDescent="0.25">
      <c r="A206" s="36" t="s">
        <v>281</v>
      </c>
      <c r="B206" s="55" t="s">
        <v>3151</v>
      </c>
      <c r="C206" s="38">
        <v>2024</v>
      </c>
      <c r="D206" s="38">
        <v>0.4</v>
      </c>
      <c r="E206" s="118">
        <v>10</v>
      </c>
      <c r="F206" s="116">
        <v>15</v>
      </c>
      <c r="G206" s="123">
        <v>87.549440000000004</v>
      </c>
    </row>
    <row r="207" spans="1:7" ht="15.75" x14ac:dyDescent="0.25">
      <c r="A207" s="36" t="s">
        <v>273</v>
      </c>
      <c r="B207" s="55" t="s">
        <v>3152</v>
      </c>
      <c r="C207" s="38">
        <v>2024</v>
      </c>
      <c r="D207" s="38">
        <v>0.4</v>
      </c>
      <c r="E207" s="118">
        <v>517</v>
      </c>
      <c r="F207" s="116">
        <v>15</v>
      </c>
      <c r="G207" s="123">
        <v>931.81424000000004</v>
      </c>
    </row>
    <row r="208" spans="1:7" ht="15.75" x14ac:dyDescent="0.25">
      <c r="A208" s="36" t="s">
        <v>281</v>
      </c>
      <c r="B208" s="55" t="s">
        <v>3153</v>
      </c>
      <c r="C208" s="38">
        <v>2024</v>
      </c>
      <c r="D208" s="38">
        <v>0.4</v>
      </c>
      <c r="E208" s="118">
        <v>107</v>
      </c>
      <c r="F208" s="116">
        <v>15</v>
      </c>
      <c r="G208" s="123">
        <v>119.28638000000001</v>
      </c>
    </row>
    <row r="209" spans="1:7" ht="15.75" x14ac:dyDescent="0.25">
      <c r="A209" s="36" t="s">
        <v>271</v>
      </c>
      <c r="B209" s="55" t="s">
        <v>3154</v>
      </c>
      <c r="C209" s="38">
        <v>2024</v>
      </c>
      <c r="D209" s="38">
        <v>0.4</v>
      </c>
      <c r="E209" s="118">
        <v>50</v>
      </c>
      <c r="F209" s="116">
        <v>15</v>
      </c>
      <c r="G209" s="123">
        <v>171.06264999999999</v>
      </c>
    </row>
    <row r="210" spans="1:7" ht="15.75" x14ac:dyDescent="0.25">
      <c r="A210" s="36" t="s">
        <v>281</v>
      </c>
      <c r="B210" s="55" t="s">
        <v>3155</v>
      </c>
      <c r="C210" s="38">
        <v>2024</v>
      </c>
      <c r="D210" s="38">
        <v>0.4</v>
      </c>
      <c r="E210" s="118">
        <v>84</v>
      </c>
      <c r="F210" s="116">
        <v>15</v>
      </c>
      <c r="G210" s="123">
        <v>209.07646</v>
      </c>
    </row>
    <row r="211" spans="1:7" ht="15.75" x14ac:dyDescent="0.25">
      <c r="A211" s="36" t="s">
        <v>271</v>
      </c>
      <c r="B211" s="55" t="s">
        <v>3156</v>
      </c>
      <c r="C211" s="38">
        <v>2024</v>
      </c>
      <c r="D211" s="38">
        <v>0.4</v>
      </c>
      <c r="E211" s="118">
        <v>80</v>
      </c>
      <c r="F211" s="116">
        <v>15</v>
      </c>
      <c r="G211" s="123">
        <v>262.76123999999999</v>
      </c>
    </row>
    <row r="212" spans="1:7" ht="15.75" x14ac:dyDescent="0.25">
      <c r="A212" s="36" t="s">
        <v>271</v>
      </c>
      <c r="B212" s="50" t="s">
        <v>3157</v>
      </c>
      <c r="C212" s="38">
        <v>2024</v>
      </c>
      <c r="D212" s="38">
        <v>0.4</v>
      </c>
      <c r="E212" s="116">
        <v>119</v>
      </c>
      <c r="F212" s="116">
        <v>100</v>
      </c>
      <c r="G212" s="123">
        <v>328.68403999999998</v>
      </c>
    </row>
    <row r="213" spans="1:7" ht="15.75" x14ac:dyDescent="0.25">
      <c r="A213" s="36" t="s">
        <v>271</v>
      </c>
      <c r="B213" s="50" t="s">
        <v>3158</v>
      </c>
      <c r="C213" s="38">
        <v>2024</v>
      </c>
      <c r="D213" s="38">
        <v>0.4</v>
      </c>
      <c r="E213" s="116">
        <v>24</v>
      </c>
      <c r="F213" s="116">
        <v>100</v>
      </c>
      <c r="G213" s="123">
        <v>82.171019999999999</v>
      </c>
    </row>
    <row r="214" spans="1:7" ht="15.75" x14ac:dyDescent="0.25">
      <c r="A214" s="36" t="s">
        <v>271</v>
      </c>
      <c r="B214" s="55" t="s">
        <v>3159</v>
      </c>
      <c r="C214" s="38">
        <v>2024</v>
      </c>
      <c r="D214" s="38">
        <v>0.4</v>
      </c>
      <c r="E214" s="118">
        <v>491</v>
      </c>
      <c r="F214" s="116">
        <v>15</v>
      </c>
      <c r="G214" s="71">
        <v>905.81285174091761</v>
      </c>
    </row>
    <row r="215" spans="1:7" ht="15.75" x14ac:dyDescent="0.25">
      <c r="A215" s="36" t="s">
        <v>271</v>
      </c>
      <c r="B215" s="55" t="s">
        <v>3160</v>
      </c>
      <c r="C215" s="38">
        <v>2024</v>
      </c>
      <c r="D215" s="38">
        <v>0.4</v>
      </c>
      <c r="E215" s="118">
        <v>441</v>
      </c>
      <c r="F215" s="116">
        <v>15</v>
      </c>
      <c r="G215" s="71">
        <v>802.12271467605626</v>
      </c>
    </row>
    <row r="216" spans="1:7" ht="15.75" x14ac:dyDescent="0.25">
      <c r="A216" s="36" t="s">
        <v>271</v>
      </c>
      <c r="B216" s="41" t="s">
        <v>3161</v>
      </c>
      <c r="C216" s="38">
        <v>2024</v>
      </c>
      <c r="D216" s="38">
        <v>0.4</v>
      </c>
      <c r="E216" s="118">
        <v>324</v>
      </c>
      <c r="F216" s="116">
        <v>15</v>
      </c>
      <c r="G216" s="71">
        <v>585.36357779834259</v>
      </c>
    </row>
    <row r="217" spans="1:7" ht="15.75" x14ac:dyDescent="0.25">
      <c r="A217" s="36" t="s">
        <v>281</v>
      </c>
      <c r="B217" s="55" t="s">
        <v>3162</v>
      </c>
      <c r="C217" s="38">
        <v>2024</v>
      </c>
      <c r="D217" s="38">
        <v>0.4</v>
      </c>
      <c r="E217" s="118">
        <v>57</v>
      </c>
      <c r="F217" s="116">
        <v>15</v>
      </c>
      <c r="G217" s="71">
        <v>280.93134000000003</v>
      </c>
    </row>
    <row r="218" spans="1:7" ht="15.75" x14ac:dyDescent="0.25">
      <c r="A218" s="36" t="s">
        <v>279</v>
      </c>
      <c r="B218" s="55" t="s">
        <v>3163</v>
      </c>
      <c r="C218" s="38">
        <v>2024</v>
      </c>
      <c r="D218" s="38">
        <v>0.4</v>
      </c>
      <c r="E218" s="118">
        <v>105</v>
      </c>
      <c r="F218" s="116">
        <v>14</v>
      </c>
      <c r="G218" s="71">
        <v>290.27509000000003</v>
      </c>
    </row>
    <row r="219" spans="1:7" ht="31.5" x14ac:dyDescent="0.25">
      <c r="A219" s="36" t="s">
        <v>279</v>
      </c>
      <c r="B219" s="55" t="s">
        <v>3164</v>
      </c>
      <c r="C219" s="38">
        <v>2024</v>
      </c>
      <c r="D219" s="38">
        <v>0.4</v>
      </c>
      <c r="E219" s="118">
        <v>19</v>
      </c>
      <c r="F219" s="116">
        <v>5</v>
      </c>
      <c r="G219" s="71">
        <v>32.080500000000001</v>
      </c>
    </row>
    <row r="220" spans="1:7" ht="15.75" x14ac:dyDescent="0.25">
      <c r="A220" s="36" t="s">
        <v>588</v>
      </c>
      <c r="B220" s="55" t="s">
        <v>3165</v>
      </c>
      <c r="C220" s="38">
        <v>2024</v>
      </c>
      <c r="D220" s="38">
        <v>0.4</v>
      </c>
      <c r="E220" s="118">
        <v>7</v>
      </c>
      <c r="F220" s="116">
        <v>5</v>
      </c>
      <c r="G220" s="71">
        <v>25.290849999999999</v>
      </c>
    </row>
    <row r="221" spans="1:7" ht="15.75" x14ac:dyDescent="0.25">
      <c r="A221" s="36" t="s">
        <v>588</v>
      </c>
      <c r="B221" s="55" t="s">
        <v>3166</v>
      </c>
      <c r="C221" s="38">
        <v>2024</v>
      </c>
      <c r="D221" s="38">
        <v>0.4</v>
      </c>
      <c r="E221" s="118">
        <v>158</v>
      </c>
      <c r="F221" s="116">
        <v>5</v>
      </c>
      <c r="G221" s="71">
        <v>486.84890999999999</v>
      </c>
    </row>
    <row r="222" spans="1:7" ht="15.75" x14ac:dyDescent="0.25">
      <c r="A222" s="36" t="s">
        <v>588</v>
      </c>
      <c r="B222" s="55" t="s">
        <v>3167</v>
      </c>
      <c r="C222" s="38">
        <v>2024</v>
      </c>
      <c r="D222" s="38">
        <v>0.4</v>
      </c>
      <c r="E222" s="118">
        <v>8</v>
      </c>
      <c r="F222" s="116">
        <v>5</v>
      </c>
      <c r="G222" s="71">
        <v>25.290849999999999</v>
      </c>
    </row>
    <row r="223" spans="1:7" ht="15.75" x14ac:dyDescent="0.25">
      <c r="A223" s="36" t="s">
        <v>588</v>
      </c>
      <c r="B223" s="55" t="s">
        <v>3168</v>
      </c>
      <c r="C223" s="38">
        <v>2024</v>
      </c>
      <c r="D223" s="38">
        <v>0.4</v>
      </c>
      <c r="E223" s="118">
        <v>6</v>
      </c>
      <c r="F223" s="116">
        <v>5</v>
      </c>
      <c r="G223" s="71">
        <v>18.968150000000001</v>
      </c>
    </row>
    <row r="224" spans="1:7" ht="15.75" x14ac:dyDescent="0.25">
      <c r="A224" s="36" t="s">
        <v>588</v>
      </c>
      <c r="B224" s="55" t="s">
        <v>3169</v>
      </c>
      <c r="C224" s="38">
        <v>2024</v>
      </c>
      <c r="D224" s="38">
        <v>0.4</v>
      </c>
      <c r="E224" s="118">
        <v>14</v>
      </c>
      <c r="F224" s="116">
        <v>5</v>
      </c>
      <c r="G224" s="71">
        <v>44.259010000000004</v>
      </c>
    </row>
    <row r="225" spans="1:7" ht="15.75" x14ac:dyDescent="0.25">
      <c r="A225" s="36" t="s">
        <v>588</v>
      </c>
      <c r="B225" s="55" t="s">
        <v>3170</v>
      </c>
      <c r="C225" s="38">
        <v>2024</v>
      </c>
      <c r="D225" s="38">
        <v>0.4</v>
      </c>
      <c r="E225" s="118">
        <v>11</v>
      </c>
      <c r="F225" s="116">
        <v>5</v>
      </c>
      <c r="G225" s="71">
        <v>31.613509999999998</v>
      </c>
    </row>
    <row r="226" spans="1:7" ht="15.75" x14ac:dyDescent="0.25">
      <c r="A226" s="36" t="s">
        <v>281</v>
      </c>
      <c r="B226" s="55" t="s">
        <v>3171</v>
      </c>
      <c r="C226" s="38">
        <v>2024</v>
      </c>
      <c r="D226" s="38">
        <v>0.4</v>
      </c>
      <c r="E226" s="118">
        <v>30</v>
      </c>
      <c r="F226" s="116">
        <v>15</v>
      </c>
      <c r="G226" s="71">
        <v>124.81506</v>
      </c>
    </row>
    <row r="227" spans="1:7" ht="15.75" x14ac:dyDescent="0.25">
      <c r="A227" s="36" t="s">
        <v>271</v>
      </c>
      <c r="B227" s="55" t="s">
        <v>3172</v>
      </c>
      <c r="C227" s="38">
        <v>2024</v>
      </c>
      <c r="D227" s="38">
        <v>0.4</v>
      </c>
      <c r="E227" s="118">
        <v>200</v>
      </c>
      <c r="F227" s="116">
        <v>15</v>
      </c>
      <c r="G227" s="71">
        <v>266.02828999999997</v>
      </c>
    </row>
    <row r="228" spans="1:7" ht="15.75" x14ac:dyDescent="0.25">
      <c r="A228" s="36" t="s">
        <v>281</v>
      </c>
      <c r="B228" s="55" t="s">
        <v>3173</v>
      </c>
      <c r="C228" s="38">
        <v>2024</v>
      </c>
      <c r="D228" s="38">
        <v>0.4</v>
      </c>
      <c r="E228" s="118">
        <v>61</v>
      </c>
      <c r="F228" s="116">
        <v>15</v>
      </c>
      <c r="G228" s="71">
        <v>417.26175999999998</v>
      </c>
    </row>
    <row r="229" spans="1:7" ht="15.75" x14ac:dyDescent="0.25">
      <c r="A229" s="36" t="s">
        <v>281</v>
      </c>
      <c r="B229" s="55" t="s">
        <v>3174</v>
      </c>
      <c r="C229" s="38">
        <v>2024</v>
      </c>
      <c r="D229" s="38">
        <v>0.4</v>
      </c>
      <c r="E229" s="124">
        <v>67</v>
      </c>
      <c r="F229" s="116">
        <v>15</v>
      </c>
      <c r="G229" s="71">
        <v>156.06467999999998</v>
      </c>
    </row>
    <row r="230" spans="1:7" ht="15.75" x14ac:dyDescent="0.25">
      <c r="A230" s="36" t="s">
        <v>279</v>
      </c>
      <c r="B230" s="55" t="s">
        <v>3175</v>
      </c>
      <c r="C230" s="38">
        <v>2024</v>
      </c>
      <c r="D230" s="38">
        <v>0.4</v>
      </c>
      <c r="E230" s="118">
        <v>54</v>
      </c>
      <c r="F230" s="116">
        <v>15</v>
      </c>
      <c r="G230" s="71">
        <v>245.38728</v>
      </c>
    </row>
    <row r="231" spans="1:7" ht="15.75" x14ac:dyDescent="0.25">
      <c r="A231" s="36" t="s">
        <v>279</v>
      </c>
      <c r="B231" s="55" t="s">
        <v>3176</v>
      </c>
      <c r="C231" s="38">
        <v>2024</v>
      </c>
      <c r="D231" s="38">
        <v>0.4</v>
      </c>
      <c r="E231" s="118">
        <v>38</v>
      </c>
      <c r="F231" s="116">
        <v>15</v>
      </c>
      <c r="G231" s="71">
        <v>147.14333999999999</v>
      </c>
    </row>
    <row r="232" spans="1:7" ht="15.75" x14ac:dyDescent="0.25">
      <c r="A232" s="36" t="s">
        <v>279</v>
      </c>
      <c r="B232" s="55" t="s">
        <v>3177</v>
      </c>
      <c r="C232" s="38">
        <v>2024</v>
      </c>
      <c r="D232" s="38">
        <v>0.4</v>
      </c>
      <c r="E232" s="118">
        <v>89</v>
      </c>
      <c r="F232" s="116">
        <v>15</v>
      </c>
      <c r="G232" s="71">
        <v>283.47853999999995</v>
      </c>
    </row>
    <row r="233" spans="1:7" ht="15.75" x14ac:dyDescent="0.25">
      <c r="A233" s="36" t="s">
        <v>279</v>
      </c>
      <c r="B233" s="55" t="s">
        <v>3178</v>
      </c>
      <c r="C233" s="38">
        <v>2024</v>
      </c>
      <c r="D233" s="38">
        <v>0.4</v>
      </c>
      <c r="E233" s="118">
        <v>48</v>
      </c>
      <c r="F233" s="116">
        <v>15</v>
      </c>
      <c r="G233" s="71">
        <v>125.60030999999999</v>
      </c>
    </row>
    <row r="234" spans="1:7" ht="15.75" x14ac:dyDescent="0.25">
      <c r="A234" s="36" t="s">
        <v>279</v>
      </c>
      <c r="B234" s="55" t="s">
        <v>3179</v>
      </c>
      <c r="C234" s="38">
        <v>2024</v>
      </c>
      <c r="D234" s="38">
        <v>0.4</v>
      </c>
      <c r="E234" s="118">
        <v>29</v>
      </c>
      <c r="F234" s="116">
        <v>15</v>
      </c>
      <c r="G234" s="71">
        <v>128.00865999999999</v>
      </c>
    </row>
    <row r="235" spans="1:7" ht="15.75" x14ac:dyDescent="0.25">
      <c r="A235" s="36" t="s">
        <v>273</v>
      </c>
      <c r="B235" s="55" t="s">
        <v>3180</v>
      </c>
      <c r="C235" s="38">
        <v>2024</v>
      </c>
      <c r="D235" s="38">
        <v>0.4</v>
      </c>
      <c r="E235" s="118">
        <v>24</v>
      </c>
      <c r="F235" s="116">
        <v>15</v>
      </c>
      <c r="G235" s="71">
        <v>154.43282000000002</v>
      </c>
    </row>
    <row r="236" spans="1:7" ht="15.75" x14ac:dyDescent="0.25">
      <c r="A236" s="36" t="s">
        <v>279</v>
      </c>
      <c r="B236" s="55" t="s">
        <v>3181</v>
      </c>
      <c r="C236" s="38">
        <v>2024</v>
      </c>
      <c r="D236" s="38">
        <v>0.4</v>
      </c>
      <c r="E236" s="118">
        <v>23</v>
      </c>
      <c r="F236" s="116">
        <v>15</v>
      </c>
      <c r="G236" s="71">
        <v>214.69426000000001</v>
      </c>
    </row>
    <row r="237" spans="1:7" ht="15.75" x14ac:dyDescent="0.25">
      <c r="A237" s="36" t="s">
        <v>271</v>
      </c>
      <c r="B237" s="55" t="s">
        <v>3182</v>
      </c>
      <c r="C237" s="38">
        <v>2024</v>
      </c>
      <c r="D237" s="38">
        <v>0.4</v>
      </c>
      <c r="E237" s="118">
        <v>87</v>
      </c>
      <c r="F237" s="116">
        <v>15</v>
      </c>
      <c r="G237" s="71">
        <v>338.05759</v>
      </c>
    </row>
    <row r="238" spans="1:7" ht="15.75" x14ac:dyDescent="0.25">
      <c r="A238" s="36" t="s">
        <v>281</v>
      </c>
      <c r="B238" s="55" t="s">
        <v>3183</v>
      </c>
      <c r="C238" s="38">
        <v>2024</v>
      </c>
      <c r="D238" s="38">
        <v>0.4</v>
      </c>
      <c r="E238" s="118">
        <v>224</v>
      </c>
      <c r="F238" s="116">
        <v>15</v>
      </c>
      <c r="G238" s="71">
        <v>275.36099999999999</v>
      </c>
    </row>
    <row r="239" spans="1:7" ht="15.75" x14ac:dyDescent="0.25">
      <c r="A239" s="36" t="s">
        <v>279</v>
      </c>
      <c r="B239" s="55" t="s">
        <v>3184</v>
      </c>
      <c r="C239" s="38">
        <v>2024</v>
      </c>
      <c r="D239" s="38">
        <v>0.4</v>
      </c>
      <c r="E239" s="118">
        <v>9</v>
      </c>
      <c r="F239" s="116">
        <v>15</v>
      </c>
      <c r="G239" s="71">
        <v>84.712620000000001</v>
      </c>
    </row>
    <row r="240" spans="1:7" ht="31.5" x14ac:dyDescent="0.25">
      <c r="A240" s="36" t="s">
        <v>279</v>
      </c>
      <c r="B240" s="55" t="s">
        <v>3185</v>
      </c>
      <c r="C240" s="38">
        <v>2024</v>
      </c>
      <c r="D240" s="38">
        <v>0.4</v>
      </c>
      <c r="E240" s="118">
        <v>12</v>
      </c>
      <c r="F240" s="116">
        <v>5</v>
      </c>
      <c r="G240" s="71">
        <v>81.504530000000003</v>
      </c>
    </row>
    <row r="241" spans="1:7" ht="15.75" x14ac:dyDescent="0.25">
      <c r="A241" s="36" t="s">
        <v>281</v>
      </c>
      <c r="B241" s="55" t="s">
        <v>3186</v>
      </c>
      <c r="C241" s="38">
        <v>2024</v>
      </c>
      <c r="D241" s="38">
        <v>0.4</v>
      </c>
      <c r="E241" s="118">
        <v>80</v>
      </c>
      <c r="F241" s="116">
        <v>5</v>
      </c>
      <c r="G241" s="71">
        <v>118.39041</v>
      </c>
    </row>
    <row r="242" spans="1:7" ht="15.75" x14ac:dyDescent="0.25">
      <c r="A242" s="36" t="s">
        <v>273</v>
      </c>
      <c r="B242" s="55" t="s">
        <v>3187</v>
      </c>
      <c r="C242" s="38">
        <v>2024</v>
      </c>
      <c r="D242" s="38">
        <v>0.4</v>
      </c>
      <c r="E242" s="118">
        <v>35</v>
      </c>
      <c r="F242" s="116">
        <v>7.5</v>
      </c>
      <c r="G242" s="71">
        <v>287.77989000000002</v>
      </c>
    </row>
    <row r="243" spans="1:7" ht="15.75" x14ac:dyDescent="0.25">
      <c r="A243" s="36" t="s">
        <v>273</v>
      </c>
      <c r="B243" s="55" t="s">
        <v>3188</v>
      </c>
      <c r="C243" s="38">
        <v>2024</v>
      </c>
      <c r="D243" s="38">
        <v>0.4</v>
      </c>
      <c r="E243" s="118">
        <v>95</v>
      </c>
      <c r="F243" s="116">
        <v>10</v>
      </c>
      <c r="G243" s="71">
        <v>395.18117000000001</v>
      </c>
    </row>
    <row r="244" spans="1:7" ht="31.5" x14ac:dyDescent="0.25">
      <c r="A244" s="36" t="s">
        <v>273</v>
      </c>
      <c r="B244" s="55" t="s">
        <v>3189</v>
      </c>
      <c r="C244" s="38">
        <v>2024</v>
      </c>
      <c r="D244" s="38">
        <v>0.4</v>
      </c>
      <c r="E244" s="118">
        <v>45</v>
      </c>
      <c r="F244" s="116">
        <v>15</v>
      </c>
      <c r="G244" s="71">
        <v>212.67793</v>
      </c>
    </row>
    <row r="245" spans="1:7" ht="15.75" x14ac:dyDescent="0.25">
      <c r="A245" s="36" t="s">
        <v>588</v>
      </c>
      <c r="B245" s="125" t="s">
        <v>3190</v>
      </c>
      <c r="C245" s="38">
        <v>2024</v>
      </c>
      <c r="D245" s="38">
        <v>0.4</v>
      </c>
      <c r="E245" s="118">
        <v>26</v>
      </c>
      <c r="F245" s="116">
        <v>3</v>
      </c>
      <c r="G245" s="71">
        <v>29.710319999999999</v>
      </c>
    </row>
    <row r="246" spans="1:7" ht="15.75" x14ac:dyDescent="0.25">
      <c r="A246" s="36" t="s">
        <v>271</v>
      </c>
      <c r="B246" s="55" t="s">
        <v>3191</v>
      </c>
      <c r="C246" s="38">
        <v>2024</v>
      </c>
      <c r="D246" s="38">
        <v>0.4</v>
      </c>
      <c r="E246" s="118">
        <v>43</v>
      </c>
      <c r="F246" s="116">
        <v>15</v>
      </c>
      <c r="G246" s="71">
        <v>178.41182999999998</v>
      </c>
    </row>
    <row r="247" spans="1:7" ht="15.75" x14ac:dyDescent="0.25">
      <c r="A247" s="36" t="s">
        <v>279</v>
      </c>
      <c r="B247" s="41" t="s">
        <v>3192</v>
      </c>
      <c r="C247" s="38">
        <v>2024</v>
      </c>
      <c r="D247" s="38">
        <v>0.4</v>
      </c>
      <c r="E247" s="118">
        <v>6</v>
      </c>
      <c r="F247" s="116">
        <v>15</v>
      </c>
      <c r="G247" s="71">
        <v>49.468170000000001</v>
      </c>
    </row>
    <row r="248" spans="1:7" ht="15.75" x14ac:dyDescent="0.25">
      <c r="A248" s="36" t="s">
        <v>279</v>
      </c>
      <c r="B248" s="55" t="s">
        <v>3193</v>
      </c>
      <c r="C248" s="38">
        <v>2024</v>
      </c>
      <c r="D248" s="38">
        <v>0.4</v>
      </c>
      <c r="E248" s="118">
        <v>74</v>
      </c>
      <c r="F248" s="116">
        <v>15</v>
      </c>
      <c r="G248" s="71">
        <v>365.13105999999999</v>
      </c>
    </row>
    <row r="249" spans="1:7" ht="15.75" x14ac:dyDescent="0.25">
      <c r="A249" s="36" t="s">
        <v>273</v>
      </c>
      <c r="B249" s="55" t="s">
        <v>3194</v>
      </c>
      <c r="C249" s="38">
        <v>2024</v>
      </c>
      <c r="D249" s="38">
        <v>0.4</v>
      </c>
      <c r="E249" s="118">
        <v>390</v>
      </c>
      <c r="F249" s="116">
        <v>10</v>
      </c>
      <c r="G249" s="71">
        <v>903.13285999999994</v>
      </c>
    </row>
    <row r="250" spans="1:7" ht="15.75" x14ac:dyDescent="0.25">
      <c r="A250" s="36" t="s">
        <v>273</v>
      </c>
      <c r="B250" s="55" t="s">
        <v>3195</v>
      </c>
      <c r="C250" s="38">
        <v>2024</v>
      </c>
      <c r="D250" s="38">
        <v>0.4</v>
      </c>
      <c r="E250" s="118">
        <v>180</v>
      </c>
      <c r="F250" s="116">
        <v>15</v>
      </c>
      <c r="G250" s="71">
        <v>517.74835999999993</v>
      </c>
    </row>
    <row r="251" spans="1:7" ht="15.75" x14ac:dyDescent="0.25">
      <c r="A251" s="36" t="s">
        <v>273</v>
      </c>
      <c r="B251" s="55" t="s">
        <v>3196</v>
      </c>
      <c r="C251" s="38">
        <v>2024</v>
      </c>
      <c r="D251" s="38">
        <v>0.4</v>
      </c>
      <c r="E251" s="118">
        <v>51</v>
      </c>
      <c r="F251" s="116">
        <v>10</v>
      </c>
      <c r="G251" s="71">
        <v>167.50964999999999</v>
      </c>
    </row>
    <row r="252" spans="1:7" ht="15.75" x14ac:dyDescent="0.25">
      <c r="A252" s="36" t="s">
        <v>273</v>
      </c>
      <c r="B252" s="55" t="s">
        <v>3197</v>
      </c>
      <c r="C252" s="38">
        <v>2024</v>
      </c>
      <c r="D252" s="38">
        <v>0.4</v>
      </c>
      <c r="E252" s="118">
        <v>158</v>
      </c>
      <c r="F252" s="116">
        <v>15</v>
      </c>
      <c r="G252" s="71">
        <v>450.92973999999998</v>
      </c>
    </row>
    <row r="253" spans="1:7" ht="15.75" x14ac:dyDescent="0.25">
      <c r="A253" s="36" t="s">
        <v>273</v>
      </c>
      <c r="B253" s="55" t="s">
        <v>3198</v>
      </c>
      <c r="C253" s="38">
        <v>2024</v>
      </c>
      <c r="D253" s="38">
        <v>0.4</v>
      </c>
      <c r="E253" s="118">
        <v>60</v>
      </c>
      <c r="F253" s="116">
        <v>7.5</v>
      </c>
      <c r="G253" s="71">
        <v>258.58985000000001</v>
      </c>
    </row>
    <row r="254" spans="1:7" ht="15.75" x14ac:dyDescent="0.25">
      <c r="A254" s="36" t="s">
        <v>273</v>
      </c>
      <c r="B254" s="55" t="s">
        <v>3199</v>
      </c>
      <c r="C254" s="38">
        <v>2024</v>
      </c>
      <c r="D254" s="38">
        <v>0.4</v>
      </c>
      <c r="E254" s="118">
        <v>87</v>
      </c>
      <c r="F254" s="116">
        <v>15</v>
      </c>
      <c r="G254" s="71">
        <v>350.20107999999999</v>
      </c>
    </row>
    <row r="255" spans="1:7" ht="15.75" x14ac:dyDescent="0.25">
      <c r="A255" s="36" t="s">
        <v>273</v>
      </c>
      <c r="B255" s="55" t="s">
        <v>3200</v>
      </c>
      <c r="C255" s="38">
        <v>2024</v>
      </c>
      <c r="D255" s="38">
        <v>0.4</v>
      </c>
      <c r="E255" s="118">
        <v>281</v>
      </c>
      <c r="F255" s="116">
        <v>15</v>
      </c>
      <c r="G255" s="71">
        <v>928.81571999999994</v>
      </c>
    </row>
    <row r="256" spans="1:7" ht="15.75" x14ac:dyDescent="0.25">
      <c r="A256" s="36" t="s">
        <v>273</v>
      </c>
      <c r="B256" s="55" t="s">
        <v>3201</v>
      </c>
      <c r="C256" s="38">
        <v>2024</v>
      </c>
      <c r="D256" s="38">
        <v>0.4</v>
      </c>
      <c r="E256" s="118">
        <v>299</v>
      </c>
      <c r="F256" s="116">
        <v>15</v>
      </c>
      <c r="G256" s="71">
        <v>997.12360999999999</v>
      </c>
    </row>
    <row r="257" spans="1:7" ht="15.75" x14ac:dyDescent="0.25">
      <c r="A257" s="36" t="s">
        <v>271</v>
      </c>
      <c r="B257" s="50" t="s">
        <v>3202</v>
      </c>
      <c r="C257" s="38">
        <v>2024</v>
      </c>
      <c r="D257" s="38">
        <v>0.4</v>
      </c>
      <c r="E257" s="118">
        <v>38</v>
      </c>
      <c r="F257" s="116">
        <v>80</v>
      </c>
      <c r="G257" s="71">
        <v>447.70643999999999</v>
      </c>
    </row>
    <row r="258" spans="1:7" ht="15.75" x14ac:dyDescent="0.25">
      <c r="A258" s="36" t="s">
        <v>279</v>
      </c>
      <c r="B258" s="50" t="s">
        <v>3203</v>
      </c>
      <c r="C258" s="38">
        <v>2024</v>
      </c>
      <c r="D258" s="38">
        <v>0.4</v>
      </c>
      <c r="E258" s="118">
        <v>20</v>
      </c>
      <c r="F258" s="116">
        <v>25.58</v>
      </c>
      <c r="G258" s="71">
        <v>52.26296</v>
      </c>
    </row>
    <row r="259" spans="1:7" ht="15.75" x14ac:dyDescent="0.25">
      <c r="A259" s="36" t="s">
        <v>279</v>
      </c>
      <c r="B259" s="50" t="s">
        <v>3204</v>
      </c>
      <c r="C259" s="38">
        <v>2024</v>
      </c>
      <c r="D259" s="38">
        <v>0.4</v>
      </c>
      <c r="E259" s="118">
        <v>70</v>
      </c>
      <c r="F259" s="116">
        <v>25.58</v>
      </c>
      <c r="G259" s="71">
        <v>142.06213</v>
      </c>
    </row>
    <row r="260" spans="1:7" ht="15.75" x14ac:dyDescent="0.25">
      <c r="A260" s="36" t="s">
        <v>271</v>
      </c>
      <c r="B260" s="42" t="s">
        <v>3205</v>
      </c>
      <c r="C260" s="38">
        <v>2024</v>
      </c>
      <c r="D260" s="38">
        <v>0.4</v>
      </c>
      <c r="E260" s="118">
        <v>15</v>
      </c>
      <c r="F260" s="116">
        <v>139</v>
      </c>
      <c r="G260" s="71">
        <v>36.21649</v>
      </c>
    </row>
    <row r="261" spans="1:7" ht="15.75" x14ac:dyDescent="0.25">
      <c r="A261" s="36" t="s">
        <v>271</v>
      </c>
      <c r="B261" s="50" t="s">
        <v>3206</v>
      </c>
      <c r="C261" s="38">
        <v>2024</v>
      </c>
      <c r="D261" s="38">
        <v>0.4</v>
      </c>
      <c r="E261" s="118">
        <v>15</v>
      </c>
      <c r="F261" s="116">
        <v>139</v>
      </c>
      <c r="G261" s="71">
        <v>36.216380000000001</v>
      </c>
    </row>
    <row r="262" spans="1:7" ht="15.75" x14ac:dyDescent="0.25">
      <c r="A262" s="36" t="s">
        <v>271</v>
      </c>
      <c r="B262" s="50" t="s">
        <v>3207</v>
      </c>
      <c r="C262" s="38">
        <v>2024</v>
      </c>
      <c r="D262" s="38">
        <v>0.4</v>
      </c>
      <c r="E262" s="116">
        <v>76</v>
      </c>
      <c r="F262" s="116">
        <v>15</v>
      </c>
      <c r="G262" s="71">
        <v>241.57617000000002</v>
      </c>
    </row>
    <row r="263" spans="1:7" ht="15.75" x14ac:dyDescent="0.25">
      <c r="A263" s="36" t="s">
        <v>279</v>
      </c>
      <c r="B263" s="57" t="s">
        <v>3208</v>
      </c>
      <c r="C263" s="38">
        <v>2024</v>
      </c>
      <c r="D263" s="38">
        <v>0.4</v>
      </c>
      <c r="E263" s="116">
        <v>54</v>
      </c>
      <c r="F263" s="116">
        <v>15</v>
      </c>
      <c r="G263" s="71">
        <v>110.3967</v>
      </c>
    </row>
    <row r="264" spans="1:7" ht="15.75" x14ac:dyDescent="0.25">
      <c r="A264" s="36" t="s">
        <v>279</v>
      </c>
      <c r="B264" s="57" t="s">
        <v>3209</v>
      </c>
      <c r="C264" s="38">
        <v>2024</v>
      </c>
      <c r="D264" s="38">
        <v>0.4</v>
      </c>
      <c r="E264" s="116">
        <v>62</v>
      </c>
      <c r="F264" s="116">
        <v>5</v>
      </c>
      <c r="G264" s="71">
        <v>129.95285000000001</v>
      </c>
    </row>
    <row r="265" spans="1:7" ht="15.75" x14ac:dyDescent="0.25">
      <c r="A265" s="36" t="s">
        <v>279</v>
      </c>
      <c r="B265" s="57" t="s">
        <v>3210</v>
      </c>
      <c r="C265" s="38">
        <v>2024</v>
      </c>
      <c r="D265" s="38">
        <v>0.4</v>
      </c>
      <c r="E265" s="116">
        <v>60</v>
      </c>
      <c r="F265" s="116">
        <v>7.5</v>
      </c>
      <c r="G265" s="71">
        <v>66.743089999999995</v>
      </c>
    </row>
    <row r="266" spans="1:7" ht="15.75" x14ac:dyDescent="0.25">
      <c r="A266" s="36" t="s">
        <v>279</v>
      </c>
      <c r="B266" s="57" t="s">
        <v>3211</v>
      </c>
      <c r="C266" s="38">
        <v>2024</v>
      </c>
      <c r="D266" s="38">
        <v>0.4</v>
      </c>
      <c r="E266" s="116">
        <v>33</v>
      </c>
      <c r="F266" s="116">
        <v>15</v>
      </c>
      <c r="G266" s="71">
        <v>13.673249999999999</v>
      </c>
    </row>
    <row r="267" spans="1:7" ht="15.75" x14ac:dyDescent="0.25">
      <c r="A267" s="36" t="s">
        <v>279</v>
      </c>
      <c r="B267" s="57" t="s">
        <v>3212</v>
      </c>
      <c r="C267" s="38">
        <v>2024</v>
      </c>
      <c r="D267" s="38">
        <v>0.4</v>
      </c>
      <c r="E267" s="116">
        <v>71</v>
      </c>
      <c r="F267" s="116">
        <v>15</v>
      </c>
      <c r="G267" s="71">
        <v>123.05887</v>
      </c>
    </row>
    <row r="268" spans="1:7" ht="15.75" x14ac:dyDescent="0.25">
      <c r="A268" s="36" t="s">
        <v>281</v>
      </c>
      <c r="B268" s="50" t="s">
        <v>3213</v>
      </c>
      <c r="C268" s="38">
        <v>2024</v>
      </c>
      <c r="D268" s="38">
        <v>0.4</v>
      </c>
      <c r="E268" s="120">
        <v>10</v>
      </c>
      <c r="F268" s="116">
        <v>7.5</v>
      </c>
      <c r="G268" s="71">
        <v>105.03089999999999</v>
      </c>
    </row>
    <row r="269" spans="1:7" ht="15.75" x14ac:dyDescent="0.25">
      <c r="A269" s="36" t="s">
        <v>281</v>
      </c>
      <c r="B269" s="50" t="s">
        <v>3214</v>
      </c>
      <c r="C269" s="38">
        <v>2024</v>
      </c>
      <c r="D269" s="38">
        <v>0.4</v>
      </c>
      <c r="E269" s="120">
        <v>27</v>
      </c>
      <c r="F269" s="116">
        <v>15</v>
      </c>
      <c r="G269" s="71">
        <v>136.35522</v>
      </c>
    </row>
    <row r="270" spans="1:7" ht="15.75" x14ac:dyDescent="0.25">
      <c r="A270" s="36" t="s">
        <v>279</v>
      </c>
      <c r="B270" s="50" t="s">
        <v>3215</v>
      </c>
      <c r="C270" s="38">
        <v>2024</v>
      </c>
      <c r="D270" s="38">
        <v>0.4</v>
      </c>
      <c r="E270" s="120">
        <v>20</v>
      </c>
      <c r="F270" s="116">
        <v>7.5</v>
      </c>
      <c r="G270" s="71">
        <v>120.66194</v>
      </c>
    </row>
    <row r="271" spans="1:7" ht="15.75" x14ac:dyDescent="0.25">
      <c r="A271" s="36" t="s">
        <v>279</v>
      </c>
      <c r="B271" s="50" t="s">
        <v>3216</v>
      </c>
      <c r="C271" s="38">
        <v>2024</v>
      </c>
      <c r="D271" s="38">
        <v>0.4</v>
      </c>
      <c r="E271" s="120">
        <v>78</v>
      </c>
      <c r="F271" s="116">
        <v>10</v>
      </c>
      <c r="G271" s="71">
        <v>160.17049</v>
      </c>
    </row>
    <row r="272" spans="1:7" ht="15.75" x14ac:dyDescent="0.25">
      <c r="A272" s="36" t="s">
        <v>279</v>
      </c>
      <c r="B272" s="50" t="s">
        <v>3217</v>
      </c>
      <c r="C272" s="38">
        <v>2024</v>
      </c>
      <c r="D272" s="38">
        <v>0.4</v>
      </c>
      <c r="E272" s="116">
        <v>23</v>
      </c>
      <c r="F272" s="116">
        <v>15</v>
      </c>
      <c r="G272" s="71">
        <v>93.911500000000004</v>
      </c>
    </row>
    <row r="273" spans="1:7" ht="15.75" x14ac:dyDescent="0.25">
      <c r="A273" s="36" t="s">
        <v>279</v>
      </c>
      <c r="B273" s="50" t="s">
        <v>3218</v>
      </c>
      <c r="C273" s="38">
        <v>2024</v>
      </c>
      <c r="D273" s="38">
        <v>0.4</v>
      </c>
      <c r="E273" s="120">
        <v>140</v>
      </c>
      <c r="F273" s="116">
        <v>15</v>
      </c>
      <c r="G273" s="71">
        <v>273.93496999999996</v>
      </c>
    </row>
    <row r="274" spans="1:7" ht="15.75" x14ac:dyDescent="0.25">
      <c r="A274" s="36" t="s">
        <v>279</v>
      </c>
      <c r="B274" s="50" t="s">
        <v>3219</v>
      </c>
      <c r="C274" s="38">
        <v>2024</v>
      </c>
      <c r="D274" s="38">
        <v>0.4</v>
      </c>
      <c r="E274" s="120">
        <v>40</v>
      </c>
      <c r="F274" s="116">
        <v>15</v>
      </c>
      <c r="G274" s="71">
        <v>53.666309999999996</v>
      </c>
    </row>
    <row r="275" spans="1:7" ht="15.75" x14ac:dyDescent="0.25">
      <c r="A275" s="36" t="s">
        <v>279</v>
      </c>
      <c r="B275" s="50" t="s">
        <v>3220</v>
      </c>
      <c r="C275" s="38">
        <v>2024</v>
      </c>
      <c r="D275" s="38">
        <v>0.4</v>
      </c>
      <c r="E275" s="120">
        <v>40</v>
      </c>
      <c r="F275" s="116">
        <v>15</v>
      </c>
      <c r="G275" s="71">
        <v>42.353830000000002</v>
      </c>
    </row>
    <row r="276" spans="1:7" ht="15.75" x14ac:dyDescent="0.25">
      <c r="A276" s="36" t="s">
        <v>279</v>
      </c>
      <c r="B276" s="50" t="s">
        <v>3221</v>
      </c>
      <c r="C276" s="38">
        <v>2024</v>
      </c>
      <c r="D276" s="38">
        <v>0.4</v>
      </c>
      <c r="E276" s="120">
        <v>40</v>
      </c>
      <c r="F276" s="116">
        <v>15</v>
      </c>
      <c r="G276" s="71">
        <v>41.453060000000001</v>
      </c>
    </row>
    <row r="277" spans="1:7" ht="15.75" x14ac:dyDescent="0.25">
      <c r="A277" s="36" t="s">
        <v>279</v>
      </c>
      <c r="B277" s="50" t="s">
        <v>3222</v>
      </c>
      <c r="C277" s="38">
        <v>2024</v>
      </c>
      <c r="D277" s="38">
        <v>0.4</v>
      </c>
      <c r="E277" s="120">
        <v>40</v>
      </c>
      <c r="F277" s="116">
        <v>10</v>
      </c>
      <c r="G277" s="71">
        <v>41.194400000000002</v>
      </c>
    </row>
    <row r="278" spans="1:7" ht="15.75" x14ac:dyDescent="0.25">
      <c r="A278" s="36" t="s">
        <v>279</v>
      </c>
      <c r="B278" s="50" t="s">
        <v>3223</v>
      </c>
      <c r="C278" s="38">
        <v>2024</v>
      </c>
      <c r="D278" s="38">
        <v>0.4</v>
      </c>
      <c r="E278" s="120">
        <v>210</v>
      </c>
      <c r="F278" s="116">
        <v>10</v>
      </c>
      <c r="G278" s="71">
        <v>89.444749999999999</v>
      </c>
    </row>
    <row r="279" spans="1:7" ht="15.75" x14ac:dyDescent="0.25">
      <c r="A279" s="36" t="s">
        <v>279</v>
      </c>
      <c r="B279" s="57" t="s">
        <v>3224</v>
      </c>
      <c r="C279" s="38">
        <v>2024</v>
      </c>
      <c r="D279" s="38">
        <v>0.4</v>
      </c>
      <c r="E279" s="120">
        <v>37</v>
      </c>
      <c r="F279" s="116">
        <v>7.5</v>
      </c>
      <c r="G279" s="71">
        <v>107.01703000000001</v>
      </c>
    </row>
    <row r="280" spans="1:7" ht="15.75" x14ac:dyDescent="0.25">
      <c r="A280" s="36" t="s">
        <v>279</v>
      </c>
      <c r="B280" s="50" t="s">
        <v>3225</v>
      </c>
      <c r="C280" s="38">
        <v>2024</v>
      </c>
      <c r="D280" s="38">
        <v>0.4</v>
      </c>
      <c r="E280" s="120">
        <v>40</v>
      </c>
      <c r="F280" s="116">
        <v>15</v>
      </c>
      <c r="G280" s="71">
        <v>64.524540000000002</v>
      </c>
    </row>
    <row r="281" spans="1:7" ht="15.75" x14ac:dyDescent="0.25">
      <c r="A281" s="36" t="s">
        <v>279</v>
      </c>
      <c r="B281" s="57" t="s">
        <v>3226</v>
      </c>
      <c r="C281" s="38">
        <v>2024</v>
      </c>
      <c r="D281" s="38">
        <v>0.4</v>
      </c>
      <c r="E281" s="120">
        <v>120</v>
      </c>
      <c r="F281" s="116">
        <v>15</v>
      </c>
      <c r="G281" s="71">
        <v>72.252440000000007</v>
      </c>
    </row>
    <row r="282" spans="1:7" ht="15.75" x14ac:dyDescent="0.25">
      <c r="A282" s="36" t="s">
        <v>279</v>
      </c>
      <c r="B282" s="50" t="s">
        <v>3227</v>
      </c>
      <c r="C282" s="38">
        <v>2024</v>
      </c>
      <c r="D282" s="38">
        <v>0.4</v>
      </c>
      <c r="E282" s="120">
        <v>35</v>
      </c>
      <c r="F282" s="116">
        <v>6</v>
      </c>
      <c r="G282" s="71">
        <v>75.493289999999988</v>
      </c>
    </row>
    <row r="283" spans="1:7" ht="15.75" x14ac:dyDescent="0.25">
      <c r="A283" s="36" t="s">
        <v>279</v>
      </c>
      <c r="B283" s="50" t="s">
        <v>3228</v>
      </c>
      <c r="C283" s="38">
        <v>2024</v>
      </c>
      <c r="D283" s="38">
        <v>0.4</v>
      </c>
      <c r="E283" s="120">
        <v>40</v>
      </c>
      <c r="F283" s="116">
        <v>7.5</v>
      </c>
      <c r="G283" s="71">
        <v>104.19964</v>
      </c>
    </row>
    <row r="284" spans="1:7" ht="15.75" x14ac:dyDescent="0.25">
      <c r="A284" s="36" t="s">
        <v>281</v>
      </c>
      <c r="B284" s="42" t="s">
        <v>3229</v>
      </c>
      <c r="C284" s="38">
        <v>2024</v>
      </c>
      <c r="D284" s="38">
        <v>0.4</v>
      </c>
      <c r="E284" s="118">
        <v>131</v>
      </c>
      <c r="F284" s="116">
        <v>15</v>
      </c>
      <c r="G284" s="71">
        <v>565.00665000000004</v>
      </c>
    </row>
    <row r="285" spans="1:7" ht="31.5" x14ac:dyDescent="0.25">
      <c r="A285" s="36" t="s">
        <v>281</v>
      </c>
      <c r="B285" s="42" t="s">
        <v>3230</v>
      </c>
      <c r="C285" s="38">
        <v>2024</v>
      </c>
      <c r="D285" s="38">
        <v>0.4</v>
      </c>
      <c r="E285" s="118">
        <v>50</v>
      </c>
      <c r="F285" s="116">
        <v>15</v>
      </c>
      <c r="G285" s="71">
        <v>218.91432999999998</v>
      </c>
    </row>
    <row r="286" spans="1:7" ht="31.5" x14ac:dyDescent="0.25">
      <c r="A286" s="36" t="s">
        <v>279</v>
      </c>
      <c r="B286" s="42" t="s">
        <v>3231</v>
      </c>
      <c r="C286" s="38">
        <v>2024</v>
      </c>
      <c r="D286" s="38">
        <v>0.4</v>
      </c>
      <c r="E286" s="118">
        <v>38</v>
      </c>
      <c r="F286" s="116">
        <v>7.5</v>
      </c>
      <c r="G286" s="71">
        <v>70.019729999999996</v>
      </c>
    </row>
    <row r="287" spans="1:7" ht="31.5" x14ac:dyDescent="0.25">
      <c r="A287" s="36" t="s">
        <v>279</v>
      </c>
      <c r="B287" s="42" t="s">
        <v>3232</v>
      </c>
      <c r="C287" s="38">
        <v>2024</v>
      </c>
      <c r="D287" s="38">
        <v>0.4</v>
      </c>
      <c r="E287" s="118">
        <v>95</v>
      </c>
      <c r="F287" s="116">
        <v>30</v>
      </c>
      <c r="G287" s="71">
        <v>200.97533999999999</v>
      </c>
    </row>
    <row r="288" spans="1:7" ht="31.5" x14ac:dyDescent="0.25">
      <c r="A288" s="36" t="s">
        <v>279</v>
      </c>
      <c r="B288" s="42" t="s">
        <v>3233</v>
      </c>
      <c r="C288" s="38">
        <v>2024</v>
      </c>
      <c r="D288" s="38">
        <v>0.4</v>
      </c>
      <c r="E288" s="118">
        <v>81</v>
      </c>
      <c r="F288" s="116">
        <v>7.5</v>
      </c>
      <c r="G288" s="71">
        <v>139.10646</v>
      </c>
    </row>
    <row r="289" spans="1:7" ht="15.75" x14ac:dyDescent="0.25">
      <c r="A289" s="36" t="s">
        <v>271</v>
      </c>
      <c r="B289" s="42" t="s">
        <v>3234</v>
      </c>
      <c r="C289" s="38">
        <v>2024</v>
      </c>
      <c r="D289" s="38">
        <v>0.4</v>
      </c>
      <c r="E289" s="118">
        <v>11</v>
      </c>
      <c r="F289" s="116">
        <v>15</v>
      </c>
      <c r="G289" s="71">
        <v>121.59862</v>
      </c>
    </row>
    <row r="290" spans="1:7" ht="15.75" x14ac:dyDescent="0.25">
      <c r="A290" s="36" t="s">
        <v>279</v>
      </c>
      <c r="B290" s="42" t="s">
        <v>3235</v>
      </c>
      <c r="C290" s="38">
        <v>2024</v>
      </c>
      <c r="D290" s="38">
        <v>0.4</v>
      </c>
      <c r="E290" s="116">
        <v>42</v>
      </c>
      <c r="F290" s="116">
        <v>15</v>
      </c>
      <c r="G290" s="71">
        <v>263.26974999999999</v>
      </c>
    </row>
    <row r="291" spans="1:7" ht="15.75" x14ac:dyDescent="0.25">
      <c r="A291" s="36" t="s">
        <v>279</v>
      </c>
      <c r="B291" s="42" t="s">
        <v>3236</v>
      </c>
      <c r="C291" s="38">
        <v>2024</v>
      </c>
      <c r="D291" s="38">
        <v>0.4</v>
      </c>
      <c r="E291" s="116">
        <v>30</v>
      </c>
      <c r="F291" s="116">
        <v>7.5</v>
      </c>
      <c r="G291" s="71">
        <v>107.76233999999999</v>
      </c>
    </row>
    <row r="292" spans="1:7" ht="15.75" x14ac:dyDescent="0.25">
      <c r="A292" s="36" t="s">
        <v>281</v>
      </c>
      <c r="B292" s="42" t="s">
        <v>3237</v>
      </c>
      <c r="C292" s="38">
        <v>2024</v>
      </c>
      <c r="D292" s="38">
        <v>0.4</v>
      </c>
      <c r="E292" s="116">
        <v>48</v>
      </c>
      <c r="F292" s="116">
        <v>2</v>
      </c>
      <c r="G292" s="71">
        <v>158.31144</v>
      </c>
    </row>
    <row r="293" spans="1:7" ht="15.75" x14ac:dyDescent="0.25">
      <c r="A293" s="36" t="s">
        <v>281</v>
      </c>
      <c r="B293" s="42" t="s">
        <v>3238</v>
      </c>
      <c r="C293" s="38">
        <v>2024</v>
      </c>
      <c r="D293" s="38">
        <v>0.4</v>
      </c>
      <c r="E293" s="116">
        <v>68</v>
      </c>
      <c r="F293" s="116">
        <v>15</v>
      </c>
      <c r="G293" s="71">
        <v>185.48235</v>
      </c>
    </row>
    <row r="294" spans="1:7" ht="15.75" x14ac:dyDescent="0.25">
      <c r="A294" s="36" t="s">
        <v>281</v>
      </c>
      <c r="B294" s="42" t="s">
        <v>3239</v>
      </c>
      <c r="C294" s="38">
        <v>2024</v>
      </c>
      <c r="D294" s="38">
        <v>0.4</v>
      </c>
      <c r="E294" s="118">
        <v>12</v>
      </c>
      <c r="F294" s="116">
        <v>15</v>
      </c>
      <c r="G294" s="71">
        <v>132.92267000000001</v>
      </c>
    </row>
    <row r="295" spans="1:7" ht="15.75" x14ac:dyDescent="0.25">
      <c r="A295" s="36" t="s">
        <v>279</v>
      </c>
      <c r="B295" s="42" t="s">
        <v>3240</v>
      </c>
      <c r="C295" s="38">
        <v>2024</v>
      </c>
      <c r="D295" s="38">
        <v>0.4</v>
      </c>
      <c r="E295" s="118">
        <v>97</v>
      </c>
      <c r="F295" s="116">
        <v>90</v>
      </c>
      <c r="G295" s="71">
        <v>189.33414999999999</v>
      </c>
    </row>
    <row r="296" spans="1:7" ht="31.5" x14ac:dyDescent="0.25">
      <c r="A296" s="36" t="s">
        <v>279</v>
      </c>
      <c r="B296" s="42" t="s">
        <v>3241</v>
      </c>
      <c r="C296" s="38">
        <v>2024</v>
      </c>
      <c r="D296" s="38">
        <v>0.4</v>
      </c>
      <c r="E296" s="118">
        <v>66</v>
      </c>
      <c r="F296" s="116">
        <v>11</v>
      </c>
      <c r="G296" s="71">
        <v>176.74875</v>
      </c>
    </row>
    <row r="297" spans="1:7" ht="15.75" x14ac:dyDescent="0.25">
      <c r="A297" s="36" t="s">
        <v>281</v>
      </c>
      <c r="B297" s="42" t="s">
        <v>3242</v>
      </c>
      <c r="C297" s="38">
        <v>2024</v>
      </c>
      <c r="D297" s="38">
        <v>0.4</v>
      </c>
      <c r="E297" s="118">
        <v>114</v>
      </c>
      <c r="F297" s="116">
        <v>15</v>
      </c>
      <c r="G297" s="71">
        <v>86.998460000000009</v>
      </c>
    </row>
    <row r="298" spans="1:7" ht="31.5" x14ac:dyDescent="0.25">
      <c r="A298" s="36" t="s">
        <v>279</v>
      </c>
      <c r="B298" s="42" t="s">
        <v>3243</v>
      </c>
      <c r="C298" s="38">
        <v>2024</v>
      </c>
      <c r="D298" s="38">
        <v>0.4</v>
      </c>
      <c r="E298" s="118">
        <v>67</v>
      </c>
      <c r="F298" s="116">
        <v>8</v>
      </c>
      <c r="G298" s="71">
        <v>211.57973000000001</v>
      </c>
    </row>
    <row r="299" spans="1:7" ht="31.5" x14ac:dyDescent="0.25">
      <c r="A299" s="36" t="s">
        <v>273</v>
      </c>
      <c r="B299" s="42" t="s">
        <v>3244</v>
      </c>
      <c r="C299" s="38">
        <v>2024</v>
      </c>
      <c r="D299" s="38">
        <v>0.4</v>
      </c>
      <c r="E299" s="118">
        <v>42</v>
      </c>
      <c r="F299" s="116">
        <v>3</v>
      </c>
      <c r="G299" s="71">
        <v>134.73929999999999</v>
      </c>
    </row>
    <row r="300" spans="1:7" ht="15.75" x14ac:dyDescent="0.25">
      <c r="A300" s="36" t="s">
        <v>281</v>
      </c>
      <c r="B300" s="42" t="s">
        <v>3245</v>
      </c>
      <c r="C300" s="38">
        <v>2024</v>
      </c>
      <c r="D300" s="38">
        <v>0.4</v>
      </c>
      <c r="E300" s="118">
        <v>15</v>
      </c>
      <c r="F300" s="116">
        <v>15</v>
      </c>
      <c r="G300" s="71">
        <v>175.34964000000002</v>
      </c>
    </row>
    <row r="301" spans="1:7" ht="31.5" x14ac:dyDescent="0.25">
      <c r="A301" s="36" t="s">
        <v>271</v>
      </c>
      <c r="B301" s="42" t="s">
        <v>3246</v>
      </c>
      <c r="C301" s="38">
        <v>2024</v>
      </c>
      <c r="D301" s="38">
        <v>0.4</v>
      </c>
      <c r="E301" s="118">
        <v>32</v>
      </c>
      <c r="F301" s="116">
        <v>10</v>
      </c>
      <c r="G301" s="71">
        <v>131.67304000000001</v>
      </c>
    </row>
    <row r="302" spans="1:7" ht="31.5" x14ac:dyDescent="0.25">
      <c r="A302" s="36" t="s">
        <v>279</v>
      </c>
      <c r="B302" s="42" t="s">
        <v>3247</v>
      </c>
      <c r="C302" s="38">
        <v>2024</v>
      </c>
      <c r="D302" s="38">
        <v>0.4</v>
      </c>
      <c r="E302" s="118">
        <v>15</v>
      </c>
      <c r="F302" s="116">
        <v>15</v>
      </c>
      <c r="G302" s="71">
        <v>79.041889999999995</v>
      </c>
    </row>
    <row r="303" spans="1:7" ht="15.75" x14ac:dyDescent="0.25">
      <c r="A303" s="36" t="s">
        <v>281</v>
      </c>
      <c r="B303" s="42" t="s">
        <v>3248</v>
      </c>
      <c r="C303" s="38">
        <v>2024</v>
      </c>
      <c r="D303" s="38">
        <v>0.4</v>
      </c>
      <c r="E303" s="118">
        <v>15</v>
      </c>
      <c r="F303" s="116">
        <v>15</v>
      </c>
      <c r="G303" s="71">
        <v>120.09554</v>
      </c>
    </row>
    <row r="304" spans="1:7" ht="15.75" x14ac:dyDescent="0.25">
      <c r="A304" s="36" t="s">
        <v>273</v>
      </c>
      <c r="B304" s="42" t="s">
        <v>3249</v>
      </c>
      <c r="C304" s="38">
        <v>2024</v>
      </c>
      <c r="D304" s="38">
        <v>0.4</v>
      </c>
      <c r="E304" s="118">
        <v>230</v>
      </c>
      <c r="F304" s="116">
        <v>10</v>
      </c>
      <c r="G304" s="71">
        <v>482.71751</v>
      </c>
    </row>
    <row r="305" spans="1:7" ht="15.75" x14ac:dyDescent="0.25">
      <c r="A305" s="36" t="s">
        <v>281</v>
      </c>
      <c r="B305" s="43" t="s">
        <v>3250</v>
      </c>
      <c r="C305" s="38">
        <v>2024</v>
      </c>
      <c r="D305" s="38">
        <v>0.4</v>
      </c>
      <c r="E305" s="118">
        <v>41</v>
      </c>
      <c r="F305" s="116">
        <v>15</v>
      </c>
      <c r="G305" s="71">
        <v>100.19208999999999</v>
      </c>
    </row>
    <row r="306" spans="1:7" ht="15.75" x14ac:dyDescent="0.25">
      <c r="A306" s="36" t="s">
        <v>281</v>
      </c>
      <c r="B306" s="43" t="s">
        <v>3251</v>
      </c>
      <c r="C306" s="38">
        <v>2024</v>
      </c>
      <c r="D306" s="38">
        <v>0.4</v>
      </c>
      <c r="E306" s="118">
        <v>31</v>
      </c>
      <c r="F306" s="116">
        <v>15</v>
      </c>
      <c r="G306" s="71">
        <v>100.19208999999999</v>
      </c>
    </row>
    <row r="307" spans="1:7" ht="15.75" x14ac:dyDescent="0.25">
      <c r="A307" s="36" t="s">
        <v>281</v>
      </c>
      <c r="B307" s="43" t="s">
        <v>3252</v>
      </c>
      <c r="C307" s="38">
        <v>2024</v>
      </c>
      <c r="D307" s="38">
        <v>0.4</v>
      </c>
      <c r="E307" s="118">
        <v>153</v>
      </c>
      <c r="F307" s="116">
        <v>15</v>
      </c>
      <c r="G307" s="71">
        <v>400.76826</v>
      </c>
    </row>
    <row r="308" spans="1:7" ht="15.75" x14ac:dyDescent="0.25">
      <c r="A308" s="36" t="s">
        <v>281</v>
      </c>
      <c r="B308" s="42" t="s">
        <v>3253</v>
      </c>
      <c r="C308" s="38">
        <v>2024</v>
      </c>
      <c r="D308" s="38">
        <v>0.4</v>
      </c>
      <c r="E308" s="118">
        <v>1380</v>
      </c>
      <c r="F308" s="116">
        <v>15</v>
      </c>
      <c r="G308" s="71">
        <v>3873.2591499999999</v>
      </c>
    </row>
    <row r="309" spans="1:7" ht="15.75" x14ac:dyDescent="0.25">
      <c r="A309" s="36" t="s">
        <v>281</v>
      </c>
      <c r="B309" s="42" t="s">
        <v>3254</v>
      </c>
      <c r="C309" s="38">
        <v>2024</v>
      </c>
      <c r="D309" s="38">
        <v>0.4</v>
      </c>
      <c r="E309" s="118">
        <v>167</v>
      </c>
      <c r="F309" s="116">
        <v>15</v>
      </c>
      <c r="G309" s="71">
        <v>355.90320000000003</v>
      </c>
    </row>
    <row r="310" spans="1:7" ht="15.75" x14ac:dyDescent="0.25">
      <c r="A310" s="36" t="s">
        <v>281</v>
      </c>
      <c r="B310" s="42" t="s">
        <v>3255</v>
      </c>
      <c r="C310" s="38">
        <v>2024</v>
      </c>
      <c r="D310" s="38">
        <v>0.4</v>
      </c>
      <c r="E310" s="118">
        <v>5</v>
      </c>
      <c r="F310" s="116">
        <v>50</v>
      </c>
      <c r="G310" s="71">
        <v>48.37097</v>
      </c>
    </row>
    <row r="311" spans="1:7" ht="31.5" x14ac:dyDescent="0.25">
      <c r="A311" s="36" t="s">
        <v>279</v>
      </c>
      <c r="B311" s="42" t="s">
        <v>3256</v>
      </c>
      <c r="C311" s="38">
        <v>2024</v>
      </c>
      <c r="D311" s="38">
        <v>0.4</v>
      </c>
      <c r="E311" s="118">
        <v>38</v>
      </c>
      <c r="F311" s="116">
        <v>7.5</v>
      </c>
      <c r="G311" s="71">
        <v>162.60386</v>
      </c>
    </row>
    <row r="312" spans="1:7" ht="31.5" x14ac:dyDescent="0.25">
      <c r="A312" s="36" t="s">
        <v>279</v>
      </c>
      <c r="B312" s="42" t="s">
        <v>3257</v>
      </c>
      <c r="C312" s="38">
        <v>2024</v>
      </c>
      <c r="D312" s="38">
        <v>0.4</v>
      </c>
      <c r="E312" s="118">
        <v>24</v>
      </c>
      <c r="F312" s="116">
        <v>15</v>
      </c>
      <c r="G312" s="71">
        <v>63.653680000000001</v>
      </c>
    </row>
    <row r="313" spans="1:7" ht="15.75" x14ac:dyDescent="0.25">
      <c r="A313" s="36" t="s">
        <v>279</v>
      </c>
      <c r="B313" s="42" t="s">
        <v>3258</v>
      </c>
      <c r="C313" s="38">
        <v>2024</v>
      </c>
      <c r="D313" s="38">
        <v>0.4</v>
      </c>
      <c r="E313" s="118">
        <v>114</v>
      </c>
      <c r="F313" s="116">
        <v>15</v>
      </c>
      <c r="G313" s="71">
        <v>570.22713999999996</v>
      </c>
    </row>
    <row r="314" spans="1:7" ht="15.75" x14ac:dyDescent="0.25">
      <c r="A314" s="36" t="s">
        <v>279</v>
      </c>
      <c r="B314" s="42" t="s">
        <v>3259</v>
      </c>
      <c r="C314" s="38">
        <v>2024</v>
      </c>
      <c r="D314" s="38">
        <v>0.4</v>
      </c>
      <c r="E314" s="118">
        <v>481</v>
      </c>
      <c r="F314" s="116">
        <v>3</v>
      </c>
      <c r="G314" s="71">
        <v>983.03296999999998</v>
      </c>
    </row>
    <row r="315" spans="1:7" ht="15.75" x14ac:dyDescent="0.25">
      <c r="A315" s="36" t="s">
        <v>279</v>
      </c>
      <c r="B315" s="42" t="s">
        <v>3260</v>
      </c>
      <c r="C315" s="38">
        <v>2024</v>
      </c>
      <c r="D315" s="38">
        <v>0.4</v>
      </c>
      <c r="E315" s="118">
        <v>287</v>
      </c>
      <c r="F315" s="116">
        <v>3</v>
      </c>
      <c r="G315" s="71">
        <v>902.22913000000005</v>
      </c>
    </row>
    <row r="316" spans="1:7" ht="31.5" x14ac:dyDescent="0.25">
      <c r="A316" s="36" t="s">
        <v>279</v>
      </c>
      <c r="B316" s="42" t="s">
        <v>3261</v>
      </c>
      <c r="C316" s="38">
        <v>2024</v>
      </c>
      <c r="D316" s="38">
        <v>0.4</v>
      </c>
      <c r="E316" s="118">
        <v>115</v>
      </c>
      <c r="F316" s="116">
        <v>3</v>
      </c>
      <c r="G316" s="71">
        <v>225.55723</v>
      </c>
    </row>
    <row r="317" spans="1:7" ht="15.75" x14ac:dyDescent="0.25">
      <c r="A317" s="36" t="s">
        <v>279</v>
      </c>
      <c r="B317" s="41" t="s">
        <v>3262</v>
      </c>
      <c r="C317" s="38">
        <v>2024</v>
      </c>
      <c r="D317" s="38">
        <v>0.4</v>
      </c>
      <c r="E317" s="116">
        <v>6</v>
      </c>
      <c r="F317" s="116">
        <v>30</v>
      </c>
      <c r="G317" s="71">
        <v>46.45599</v>
      </c>
    </row>
    <row r="318" spans="1:7" ht="15.75" x14ac:dyDescent="0.25">
      <c r="A318" s="36" t="s">
        <v>271</v>
      </c>
      <c r="B318" s="55" t="s">
        <v>3263</v>
      </c>
      <c r="C318" s="38">
        <v>2024</v>
      </c>
      <c r="D318" s="38">
        <v>0.4</v>
      </c>
      <c r="E318" s="118">
        <v>57</v>
      </c>
      <c r="F318" s="116">
        <v>15</v>
      </c>
      <c r="G318" s="71">
        <v>214.18326000000002</v>
      </c>
    </row>
    <row r="319" spans="1:7" ht="15.75" x14ac:dyDescent="0.25">
      <c r="A319" s="36" t="s">
        <v>271</v>
      </c>
      <c r="B319" s="55" t="s">
        <v>3264</v>
      </c>
      <c r="C319" s="38">
        <v>2024</v>
      </c>
      <c r="D319" s="38">
        <v>0.4</v>
      </c>
      <c r="E319" s="118">
        <v>26</v>
      </c>
      <c r="F319" s="116">
        <v>15</v>
      </c>
      <c r="G319" s="71">
        <v>91.792770000000004</v>
      </c>
    </row>
    <row r="320" spans="1:7" ht="15.75" x14ac:dyDescent="0.25">
      <c r="A320" s="36" t="s">
        <v>281</v>
      </c>
      <c r="B320" s="55" t="s">
        <v>3265</v>
      </c>
      <c r="C320" s="38">
        <v>2024</v>
      </c>
      <c r="D320" s="38">
        <v>0.4</v>
      </c>
      <c r="E320" s="118">
        <v>117</v>
      </c>
      <c r="F320" s="116">
        <v>15</v>
      </c>
      <c r="G320" s="71">
        <v>496.60459000000003</v>
      </c>
    </row>
    <row r="321" spans="1:7" ht="15.75" x14ac:dyDescent="0.25">
      <c r="A321" s="36" t="s">
        <v>281</v>
      </c>
      <c r="B321" s="125" t="s">
        <v>3266</v>
      </c>
      <c r="C321" s="38">
        <v>2024</v>
      </c>
      <c r="D321" s="38">
        <v>0.4</v>
      </c>
      <c r="E321" s="118">
        <v>20</v>
      </c>
      <c r="F321" s="116">
        <v>15</v>
      </c>
      <c r="G321" s="71">
        <v>84.305869999999999</v>
      </c>
    </row>
    <row r="322" spans="1:7" ht="15.75" x14ac:dyDescent="0.25">
      <c r="A322" s="36" t="s">
        <v>281</v>
      </c>
      <c r="B322" s="125" t="s">
        <v>3267</v>
      </c>
      <c r="C322" s="38">
        <v>2024</v>
      </c>
      <c r="D322" s="38">
        <v>0.4</v>
      </c>
      <c r="E322" s="118">
        <v>22</v>
      </c>
      <c r="F322" s="116">
        <v>15</v>
      </c>
      <c r="G322" s="71">
        <v>59.013719999999999</v>
      </c>
    </row>
    <row r="323" spans="1:7" ht="15.75" x14ac:dyDescent="0.25">
      <c r="A323" s="36" t="s">
        <v>281</v>
      </c>
      <c r="B323" s="55" t="s">
        <v>3268</v>
      </c>
      <c r="C323" s="38">
        <v>2024</v>
      </c>
      <c r="D323" s="38">
        <v>0.4</v>
      </c>
      <c r="E323" s="118">
        <v>65</v>
      </c>
      <c r="F323" s="116">
        <v>10</v>
      </c>
      <c r="G323" s="71">
        <v>295.096</v>
      </c>
    </row>
    <row r="324" spans="1:7" ht="15.75" x14ac:dyDescent="0.25">
      <c r="A324" s="36" t="s">
        <v>588</v>
      </c>
      <c r="B324" s="41" t="s">
        <v>3269</v>
      </c>
      <c r="C324" s="38">
        <v>2024</v>
      </c>
      <c r="D324" s="38">
        <v>0.4</v>
      </c>
      <c r="E324" s="118">
        <v>41</v>
      </c>
      <c r="F324" s="116">
        <v>7</v>
      </c>
      <c r="G324" s="71">
        <v>197.47008</v>
      </c>
    </row>
    <row r="325" spans="1:7" ht="15.75" x14ac:dyDescent="0.25">
      <c r="A325" s="36" t="s">
        <v>271</v>
      </c>
      <c r="B325" s="55" t="s">
        <v>3270</v>
      </c>
      <c r="C325" s="38">
        <v>2024</v>
      </c>
      <c r="D325" s="38">
        <v>0.4</v>
      </c>
      <c r="E325" s="118">
        <v>65</v>
      </c>
      <c r="F325" s="116">
        <v>150</v>
      </c>
      <c r="G325" s="71">
        <v>389.06528000000003</v>
      </c>
    </row>
    <row r="326" spans="1:7" ht="31.5" x14ac:dyDescent="0.25">
      <c r="A326" s="36" t="s">
        <v>279</v>
      </c>
      <c r="B326" s="121" t="s">
        <v>3271</v>
      </c>
      <c r="C326" s="38">
        <v>2024</v>
      </c>
      <c r="D326" s="38">
        <v>0.4</v>
      </c>
      <c r="E326" s="120">
        <v>116</v>
      </c>
      <c r="F326" s="116">
        <v>7</v>
      </c>
      <c r="G326" s="71">
        <v>249.88387</v>
      </c>
    </row>
    <row r="327" spans="1:7" ht="15.75" x14ac:dyDescent="0.25">
      <c r="A327" s="36" t="s">
        <v>281</v>
      </c>
      <c r="B327" s="122" t="s">
        <v>3272</v>
      </c>
      <c r="C327" s="38">
        <v>2024</v>
      </c>
      <c r="D327" s="38">
        <v>0.4</v>
      </c>
      <c r="E327" s="118">
        <v>110</v>
      </c>
      <c r="F327" s="116">
        <v>15</v>
      </c>
      <c r="G327" s="71">
        <v>194.55776342857141</v>
      </c>
    </row>
    <row r="328" spans="1:7" ht="15.75" x14ac:dyDescent="0.25">
      <c r="A328" s="36" t="s">
        <v>281</v>
      </c>
      <c r="B328" s="55" t="s">
        <v>3273</v>
      </c>
      <c r="C328" s="38">
        <v>2024</v>
      </c>
      <c r="D328" s="38">
        <v>0.4</v>
      </c>
      <c r="E328" s="118">
        <v>30</v>
      </c>
      <c r="F328" s="116">
        <v>15</v>
      </c>
      <c r="G328" s="71">
        <v>85.690880000000007</v>
      </c>
    </row>
    <row r="329" spans="1:7" ht="15.75" x14ac:dyDescent="0.25">
      <c r="A329" s="36" t="s">
        <v>281</v>
      </c>
      <c r="B329" s="55" t="s">
        <v>3274</v>
      </c>
      <c r="C329" s="38">
        <v>2024</v>
      </c>
      <c r="D329" s="38">
        <v>0.4</v>
      </c>
      <c r="E329" s="118">
        <v>6</v>
      </c>
      <c r="F329" s="116">
        <v>15</v>
      </c>
      <c r="G329" s="71">
        <v>147.68275</v>
      </c>
    </row>
    <row r="330" spans="1:7" ht="15.75" x14ac:dyDescent="0.25">
      <c r="A330" s="36" t="s">
        <v>273</v>
      </c>
      <c r="B330" s="55" t="s">
        <v>3275</v>
      </c>
      <c r="C330" s="38">
        <v>2024</v>
      </c>
      <c r="D330" s="38">
        <v>0.4</v>
      </c>
      <c r="E330" s="118">
        <v>143</v>
      </c>
      <c r="F330" s="116">
        <v>150</v>
      </c>
      <c r="G330" s="71">
        <v>461.37321000000003</v>
      </c>
    </row>
    <row r="331" spans="1:7" ht="15.75" x14ac:dyDescent="0.25">
      <c r="A331" s="36" t="s">
        <v>281</v>
      </c>
      <c r="B331" s="55" t="s">
        <v>3276</v>
      </c>
      <c r="C331" s="38">
        <v>2024</v>
      </c>
      <c r="D331" s="38">
        <v>0.4</v>
      </c>
      <c r="E331" s="118">
        <v>15</v>
      </c>
      <c r="F331" s="116">
        <v>15</v>
      </c>
      <c r="G331" s="71">
        <v>107.08947000000001</v>
      </c>
    </row>
    <row r="332" spans="1:7" ht="15.75" x14ac:dyDescent="0.25">
      <c r="A332" s="36" t="s">
        <v>271</v>
      </c>
      <c r="B332" s="55" t="s">
        <v>3277</v>
      </c>
      <c r="C332" s="38">
        <v>2024</v>
      </c>
      <c r="D332" s="38">
        <v>0.4</v>
      </c>
      <c r="E332" s="118">
        <v>341</v>
      </c>
      <c r="F332" s="116">
        <v>15</v>
      </c>
      <c r="G332" s="71">
        <v>1028.38949</v>
      </c>
    </row>
    <row r="333" spans="1:7" ht="15.75" x14ac:dyDescent="0.25">
      <c r="A333" s="36" t="s">
        <v>281</v>
      </c>
      <c r="B333" s="55" t="s">
        <v>3278</v>
      </c>
      <c r="C333" s="38">
        <v>2024</v>
      </c>
      <c r="D333" s="38">
        <v>0.4</v>
      </c>
      <c r="E333" s="118">
        <v>21</v>
      </c>
      <c r="F333" s="116">
        <v>15</v>
      </c>
      <c r="G333" s="71">
        <v>98.76943</v>
      </c>
    </row>
    <row r="334" spans="1:7" ht="15.75" x14ac:dyDescent="0.25">
      <c r="A334" s="36" t="s">
        <v>281</v>
      </c>
      <c r="B334" s="55" t="s">
        <v>3279</v>
      </c>
      <c r="C334" s="38">
        <v>2024</v>
      </c>
      <c r="D334" s="38">
        <v>0.4</v>
      </c>
      <c r="E334" s="118">
        <v>25</v>
      </c>
      <c r="F334" s="116">
        <v>15</v>
      </c>
      <c r="G334" s="71">
        <v>163.31110000000001</v>
      </c>
    </row>
    <row r="335" spans="1:7" ht="15.75" x14ac:dyDescent="0.25">
      <c r="A335" s="36" t="s">
        <v>281</v>
      </c>
      <c r="B335" s="55" t="s">
        <v>3280</v>
      </c>
      <c r="C335" s="38">
        <v>2024</v>
      </c>
      <c r="D335" s="38">
        <v>0.4</v>
      </c>
      <c r="E335" s="118">
        <v>13</v>
      </c>
      <c r="F335" s="116">
        <v>15</v>
      </c>
      <c r="G335" s="71">
        <v>108.60630999999999</v>
      </c>
    </row>
    <row r="336" spans="1:7" ht="31.5" x14ac:dyDescent="0.25">
      <c r="A336" s="36" t="s">
        <v>279</v>
      </c>
      <c r="B336" s="55" t="s">
        <v>3281</v>
      </c>
      <c r="C336" s="38">
        <v>2024</v>
      </c>
      <c r="D336" s="38">
        <v>0.4</v>
      </c>
      <c r="E336" s="118">
        <v>23</v>
      </c>
      <c r="F336" s="116">
        <v>10</v>
      </c>
      <c r="G336" s="71">
        <v>124.54244</v>
      </c>
    </row>
    <row r="337" spans="1:7" ht="31.5" x14ac:dyDescent="0.25">
      <c r="A337" s="36" t="s">
        <v>271</v>
      </c>
      <c r="B337" s="55" t="s">
        <v>3282</v>
      </c>
      <c r="C337" s="38">
        <v>2024</v>
      </c>
      <c r="D337" s="38">
        <v>0.4</v>
      </c>
      <c r="E337" s="118">
        <v>18</v>
      </c>
      <c r="F337" s="116">
        <v>10</v>
      </c>
      <c r="G337" s="71">
        <v>124.54200999999999</v>
      </c>
    </row>
    <row r="338" spans="1:7" ht="31.5" x14ac:dyDescent="0.25">
      <c r="A338" s="36" t="s">
        <v>281</v>
      </c>
      <c r="B338" s="55" t="s">
        <v>3283</v>
      </c>
      <c r="C338" s="38">
        <v>2024</v>
      </c>
      <c r="D338" s="38">
        <v>0.4</v>
      </c>
      <c r="E338" s="118">
        <v>315</v>
      </c>
      <c r="F338" s="116">
        <v>15</v>
      </c>
      <c r="G338" s="71">
        <v>646.96650999999997</v>
      </c>
    </row>
    <row r="339" spans="1:7" ht="31.5" x14ac:dyDescent="0.25">
      <c r="A339" s="36" t="s">
        <v>271</v>
      </c>
      <c r="B339" s="55" t="s">
        <v>3284</v>
      </c>
      <c r="C339" s="38">
        <v>2024</v>
      </c>
      <c r="D339" s="38">
        <v>0.4</v>
      </c>
      <c r="E339" s="118">
        <v>29</v>
      </c>
      <c r="F339" s="116">
        <v>15</v>
      </c>
      <c r="G339" s="71">
        <v>222.64996000000002</v>
      </c>
    </row>
    <row r="340" spans="1:7" ht="15.75" x14ac:dyDescent="0.25">
      <c r="A340" s="36" t="s">
        <v>588</v>
      </c>
      <c r="B340" s="55" t="s">
        <v>3285</v>
      </c>
      <c r="C340" s="38">
        <v>2024</v>
      </c>
      <c r="D340" s="38">
        <v>0.4</v>
      </c>
      <c r="E340" s="118">
        <v>12</v>
      </c>
      <c r="F340" s="116">
        <v>5</v>
      </c>
      <c r="G340" s="71">
        <v>49.864800000000002</v>
      </c>
    </row>
    <row r="341" spans="1:7" ht="31.5" x14ac:dyDescent="0.25">
      <c r="A341" s="36" t="s">
        <v>279</v>
      </c>
      <c r="B341" s="55" t="s">
        <v>3286</v>
      </c>
      <c r="C341" s="38">
        <v>2024</v>
      </c>
      <c r="D341" s="38">
        <v>0.4</v>
      </c>
      <c r="E341" s="126">
        <v>40</v>
      </c>
      <c r="F341" s="116">
        <v>7.5</v>
      </c>
      <c r="G341" s="71">
        <v>126.81071</v>
      </c>
    </row>
    <row r="342" spans="1:7" ht="15.75" x14ac:dyDescent="0.25">
      <c r="A342" s="36" t="s">
        <v>279</v>
      </c>
      <c r="B342" s="55" t="s">
        <v>3287</v>
      </c>
      <c r="C342" s="38">
        <v>2024</v>
      </c>
      <c r="D342" s="38">
        <v>0.4</v>
      </c>
      <c r="E342" s="126">
        <v>15</v>
      </c>
      <c r="F342" s="116">
        <v>7.5</v>
      </c>
      <c r="G342" s="71">
        <v>134.40679999999998</v>
      </c>
    </row>
    <row r="343" spans="1:7" ht="15.75" x14ac:dyDescent="0.25">
      <c r="A343" s="36" t="s">
        <v>281</v>
      </c>
      <c r="B343" s="127" t="s">
        <v>3288</v>
      </c>
      <c r="C343" s="38">
        <v>2024</v>
      </c>
      <c r="D343" s="38">
        <v>0.4</v>
      </c>
      <c r="E343" s="126">
        <v>45</v>
      </c>
      <c r="F343" s="116">
        <v>15</v>
      </c>
      <c r="G343" s="71">
        <v>92.139960000000002</v>
      </c>
    </row>
    <row r="344" spans="1:7" ht="15.75" x14ac:dyDescent="0.25">
      <c r="A344" s="36" t="s">
        <v>588</v>
      </c>
      <c r="B344" s="122" t="s">
        <v>3289</v>
      </c>
      <c r="C344" s="38">
        <v>2024</v>
      </c>
      <c r="D344" s="38">
        <v>0.4</v>
      </c>
      <c r="E344" s="118">
        <v>62</v>
      </c>
      <c r="F344" s="116">
        <v>15</v>
      </c>
      <c r="G344" s="71">
        <v>107.09889</v>
      </c>
    </row>
    <row r="345" spans="1:7" ht="15.75" x14ac:dyDescent="0.25">
      <c r="A345" s="36" t="s">
        <v>588</v>
      </c>
      <c r="B345" s="125" t="s">
        <v>3290</v>
      </c>
      <c r="C345" s="38">
        <v>2024</v>
      </c>
      <c r="D345" s="38">
        <v>0.4</v>
      </c>
      <c r="E345" s="118">
        <v>40</v>
      </c>
      <c r="F345" s="116">
        <v>3</v>
      </c>
      <c r="G345" s="71">
        <v>33.043870000000005</v>
      </c>
    </row>
    <row r="346" spans="1:7" ht="15.75" x14ac:dyDescent="0.25">
      <c r="A346" s="36" t="s">
        <v>281</v>
      </c>
      <c r="B346" s="55" t="s">
        <v>3291</v>
      </c>
      <c r="C346" s="38">
        <v>2024</v>
      </c>
      <c r="D346" s="38">
        <v>0.4</v>
      </c>
      <c r="E346" s="118">
        <v>14</v>
      </c>
      <c r="F346" s="116">
        <v>15</v>
      </c>
      <c r="G346" s="71">
        <v>83.279589999999999</v>
      </c>
    </row>
    <row r="347" spans="1:7" ht="15.75" x14ac:dyDescent="0.25">
      <c r="A347" s="36" t="s">
        <v>281</v>
      </c>
      <c r="B347" s="122" t="s">
        <v>3292</v>
      </c>
      <c r="C347" s="38">
        <v>2024</v>
      </c>
      <c r="D347" s="38">
        <v>0.4</v>
      </c>
      <c r="E347" s="118">
        <v>69</v>
      </c>
      <c r="F347" s="116">
        <v>15</v>
      </c>
      <c r="G347" s="71">
        <v>224.63833</v>
      </c>
    </row>
    <row r="348" spans="1:7" ht="15.75" x14ac:dyDescent="0.25">
      <c r="A348" s="36" t="s">
        <v>273</v>
      </c>
      <c r="B348" s="55" t="s">
        <v>3293</v>
      </c>
      <c r="C348" s="38">
        <v>2024</v>
      </c>
      <c r="D348" s="38">
        <v>0.4</v>
      </c>
      <c r="E348" s="118">
        <v>28</v>
      </c>
      <c r="F348" s="116">
        <v>150</v>
      </c>
      <c r="G348" s="71">
        <v>270.70239000000004</v>
      </c>
    </row>
    <row r="349" spans="1:7" ht="15.75" x14ac:dyDescent="0.25">
      <c r="A349" s="36" t="s">
        <v>279</v>
      </c>
      <c r="B349" s="55" t="s">
        <v>3294</v>
      </c>
      <c r="C349" s="38">
        <v>2024</v>
      </c>
      <c r="D349" s="38">
        <v>0.4</v>
      </c>
      <c r="E349" s="118">
        <v>30</v>
      </c>
      <c r="F349" s="116">
        <v>15</v>
      </c>
      <c r="G349" s="71">
        <v>176.47695000000002</v>
      </c>
    </row>
    <row r="350" spans="1:7" ht="15.75" x14ac:dyDescent="0.25">
      <c r="A350" s="36" t="s">
        <v>271</v>
      </c>
      <c r="B350" s="55" t="s">
        <v>3295</v>
      </c>
      <c r="C350" s="38">
        <v>2024</v>
      </c>
      <c r="D350" s="38">
        <v>0.4</v>
      </c>
      <c r="E350" s="118">
        <v>31</v>
      </c>
      <c r="F350" s="116">
        <v>15</v>
      </c>
      <c r="G350" s="71">
        <v>176.89161999999999</v>
      </c>
    </row>
    <row r="351" spans="1:7" ht="15.75" x14ac:dyDescent="0.25">
      <c r="A351" s="36" t="s">
        <v>279</v>
      </c>
      <c r="B351" s="55" t="s">
        <v>3296</v>
      </c>
      <c r="C351" s="38">
        <v>2024</v>
      </c>
      <c r="D351" s="38">
        <v>0.4</v>
      </c>
      <c r="E351" s="118">
        <v>8</v>
      </c>
      <c r="F351" s="116">
        <v>15</v>
      </c>
      <c r="G351" s="71">
        <v>70.401259999999994</v>
      </c>
    </row>
    <row r="352" spans="1:7" ht="15.75" x14ac:dyDescent="0.25">
      <c r="A352" s="36" t="s">
        <v>279</v>
      </c>
      <c r="B352" s="55" t="s">
        <v>3297</v>
      </c>
      <c r="C352" s="38">
        <v>2024</v>
      </c>
      <c r="D352" s="38">
        <v>0.4</v>
      </c>
      <c r="E352" s="118">
        <v>8</v>
      </c>
      <c r="F352" s="116">
        <v>15</v>
      </c>
      <c r="G352" s="71">
        <v>70.401259999999994</v>
      </c>
    </row>
    <row r="353" spans="1:7" ht="15.75" x14ac:dyDescent="0.25">
      <c r="A353" s="36" t="s">
        <v>279</v>
      </c>
      <c r="B353" s="55" t="s">
        <v>3298</v>
      </c>
      <c r="C353" s="38">
        <v>2024</v>
      </c>
      <c r="D353" s="38">
        <v>0.4</v>
      </c>
      <c r="E353" s="118">
        <v>8</v>
      </c>
      <c r="F353" s="116">
        <v>15</v>
      </c>
      <c r="G353" s="71">
        <v>70.401259999999994</v>
      </c>
    </row>
    <row r="354" spans="1:7" ht="15.75" x14ac:dyDescent="0.25">
      <c r="A354" s="36" t="s">
        <v>279</v>
      </c>
      <c r="B354" s="55" t="s">
        <v>3299</v>
      </c>
      <c r="C354" s="38">
        <v>2024</v>
      </c>
      <c r="D354" s="38">
        <v>0.4</v>
      </c>
      <c r="E354" s="118">
        <v>9</v>
      </c>
      <c r="F354" s="116">
        <v>15</v>
      </c>
      <c r="G354" s="71">
        <v>80.458640000000003</v>
      </c>
    </row>
    <row r="355" spans="1:7" ht="15.75" x14ac:dyDescent="0.25">
      <c r="A355" s="36" t="s">
        <v>279</v>
      </c>
      <c r="B355" s="55" t="s">
        <v>3300</v>
      </c>
      <c r="C355" s="38">
        <v>2024</v>
      </c>
      <c r="D355" s="38">
        <v>0.4</v>
      </c>
      <c r="E355" s="118">
        <v>8</v>
      </c>
      <c r="F355" s="116">
        <v>15</v>
      </c>
      <c r="G355" s="71">
        <v>70.401259999999994</v>
      </c>
    </row>
    <row r="356" spans="1:7" ht="15.75" x14ac:dyDescent="0.25">
      <c r="A356" s="36" t="s">
        <v>279</v>
      </c>
      <c r="B356" s="55" t="s">
        <v>3301</v>
      </c>
      <c r="C356" s="38">
        <v>2024</v>
      </c>
      <c r="D356" s="38">
        <v>0.4</v>
      </c>
      <c r="E356" s="118">
        <v>8</v>
      </c>
      <c r="F356" s="116">
        <v>15</v>
      </c>
      <c r="G356" s="71">
        <v>70.401259999999994</v>
      </c>
    </row>
    <row r="357" spans="1:7" ht="15.75" x14ac:dyDescent="0.25">
      <c r="A357" s="36" t="s">
        <v>279</v>
      </c>
      <c r="B357" s="55" t="s">
        <v>3302</v>
      </c>
      <c r="C357" s="38">
        <v>2024</v>
      </c>
      <c r="D357" s="38">
        <v>0.4</v>
      </c>
      <c r="E357" s="118">
        <v>8</v>
      </c>
      <c r="F357" s="116">
        <v>15</v>
      </c>
      <c r="G357" s="71">
        <v>70.400770000000009</v>
      </c>
    </row>
    <row r="358" spans="1:7" ht="15.75" x14ac:dyDescent="0.25">
      <c r="A358" s="36" t="s">
        <v>281</v>
      </c>
      <c r="B358" s="55" t="s">
        <v>3303</v>
      </c>
      <c r="C358" s="38">
        <v>2024</v>
      </c>
      <c r="D358" s="38">
        <v>0.4</v>
      </c>
      <c r="E358" s="118">
        <v>23</v>
      </c>
      <c r="F358" s="116">
        <v>5</v>
      </c>
      <c r="G358" s="71">
        <v>85.54242935294117</v>
      </c>
    </row>
    <row r="359" spans="1:7" ht="15.75" x14ac:dyDescent="0.25">
      <c r="A359" s="36" t="s">
        <v>271</v>
      </c>
      <c r="B359" s="55" t="s">
        <v>3303</v>
      </c>
      <c r="C359" s="38">
        <v>2024</v>
      </c>
      <c r="D359" s="38">
        <v>0.4</v>
      </c>
      <c r="E359" s="118">
        <v>147.00000000000003</v>
      </c>
      <c r="F359" s="116">
        <v>5</v>
      </c>
      <c r="G359" s="71">
        <v>546.7277006470589</v>
      </c>
    </row>
    <row r="360" spans="1:7" ht="15.75" x14ac:dyDescent="0.25">
      <c r="A360" s="36" t="s">
        <v>271</v>
      </c>
      <c r="B360" s="55" t="s">
        <v>3304</v>
      </c>
      <c r="C360" s="38">
        <v>2024</v>
      </c>
      <c r="D360" s="38">
        <v>0.4</v>
      </c>
      <c r="E360" s="124">
        <v>140</v>
      </c>
      <c r="F360" s="116">
        <v>15</v>
      </c>
      <c r="G360" s="71">
        <v>285.86007000000001</v>
      </c>
    </row>
    <row r="361" spans="1:7" ht="15.75" x14ac:dyDescent="0.25">
      <c r="A361" s="36" t="s">
        <v>281</v>
      </c>
      <c r="B361" s="42" t="s">
        <v>3305</v>
      </c>
      <c r="C361" s="38">
        <v>2024</v>
      </c>
      <c r="D361" s="38">
        <v>0.4</v>
      </c>
      <c r="E361" s="118">
        <v>17</v>
      </c>
      <c r="F361" s="116">
        <v>15</v>
      </c>
      <c r="G361" s="71">
        <v>95.875699999999995</v>
      </c>
    </row>
    <row r="362" spans="1:7" ht="15.75" x14ac:dyDescent="0.25">
      <c r="A362" s="36" t="s">
        <v>271</v>
      </c>
      <c r="B362" s="42" t="s">
        <v>3306</v>
      </c>
      <c r="C362" s="38">
        <v>2024</v>
      </c>
      <c r="D362" s="38">
        <v>0.4</v>
      </c>
      <c r="E362" s="118">
        <v>114</v>
      </c>
      <c r="F362" s="116">
        <v>5</v>
      </c>
      <c r="G362" s="71">
        <v>351.34653000000003</v>
      </c>
    </row>
    <row r="363" spans="1:7" ht="15.75" x14ac:dyDescent="0.25">
      <c r="A363" s="36" t="s">
        <v>281</v>
      </c>
      <c r="B363" s="42" t="s">
        <v>3307</v>
      </c>
      <c r="C363" s="38">
        <v>2024</v>
      </c>
      <c r="D363" s="38">
        <v>0.4</v>
      </c>
      <c r="E363" s="118">
        <v>32</v>
      </c>
      <c r="F363" s="116">
        <v>15</v>
      </c>
      <c r="G363" s="71">
        <v>131.30022</v>
      </c>
    </row>
    <row r="364" spans="1:7" ht="15.75" x14ac:dyDescent="0.25">
      <c r="A364" s="36" t="s">
        <v>271</v>
      </c>
      <c r="B364" s="43" t="s">
        <v>3308</v>
      </c>
      <c r="C364" s="38">
        <v>2024</v>
      </c>
      <c r="D364" s="38">
        <v>0.4</v>
      </c>
      <c r="E364" s="118">
        <v>420</v>
      </c>
      <c r="F364" s="116">
        <v>15</v>
      </c>
      <c r="G364" s="71">
        <v>844.62633999999991</v>
      </c>
    </row>
    <row r="365" spans="1:7" ht="15.75" x14ac:dyDescent="0.25">
      <c r="A365" s="36" t="s">
        <v>281</v>
      </c>
      <c r="B365" s="43" t="s">
        <v>3309</v>
      </c>
      <c r="C365" s="38">
        <v>2024</v>
      </c>
      <c r="D365" s="38">
        <v>0.4</v>
      </c>
      <c r="E365" s="118">
        <v>64</v>
      </c>
      <c r="F365" s="116">
        <v>15</v>
      </c>
      <c r="G365" s="71">
        <v>211.15658999999999</v>
      </c>
    </row>
    <row r="366" spans="1:7" ht="15.75" x14ac:dyDescent="0.25">
      <c r="A366" s="36" t="s">
        <v>281</v>
      </c>
      <c r="B366" s="43" t="s">
        <v>3310</v>
      </c>
      <c r="C366" s="38">
        <v>2024</v>
      </c>
      <c r="D366" s="38">
        <v>0.4</v>
      </c>
      <c r="E366" s="118">
        <v>40</v>
      </c>
      <c r="F366" s="116">
        <v>15</v>
      </c>
      <c r="G366" s="71">
        <v>123.50585000000001</v>
      </c>
    </row>
    <row r="367" spans="1:7" ht="15.75" x14ac:dyDescent="0.25">
      <c r="A367" s="36" t="s">
        <v>281</v>
      </c>
      <c r="B367" s="43" t="s">
        <v>3311</v>
      </c>
      <c r="C367" s="38">
        <v>2024</v>
      </c>
      <c r="D367" s="38">
        <v>0.4</v>
      </c>
      <c r="E367" s="118">
        <v>45</v>
      </c>
      <c r="F367" s="116">
        <v>15</v>
      </c>
      <c r="G367" s="71">
        <v>150.95162999999999</v>
      </c>
    </row>
    <row r="368" spans="1:7" ht="15.75" x14ac:dyDescent="0.25">
      <c r="A368" s="36" t="s">
        <v>281</v>
      </c>
      <c r="B368" s="42" t="s">
        <v>3312</v>
      </c>
      <c r="C368" s="38">
        <v>2024</v>
      </c>
      <c r="D368" s="38">
        <v>0.4</v>
      </c>
      <c r="E368" s="116">
        <v>90</v>
      </c>
      <c r="F368" s="116">
        <v>5</v>
      </c>
      <c r="G368" s="71">
        <v>224.16788</v>
      </c>
    </row>
    <row r="369" spans="1:7" ht="15.75" x14ac:dyDescent="0.25">
      <c r="A369" s="36" t="s">
        <v>281</v>
      </c>
      <c r="B369" s="42" t="s">
        <v>3313</v>
      </c>
      <c r="C369" s="38">
        <v>2024</v>
      </c>
      <c r="D369" s="38">
        <v>0.4</v>
      </c>
      <c r="E369" s="118">
        <v>20</v>
      </c>
      <c r="F369" s="116">
        <v>30</v>
      </c>
      <c r="G369" s="71">
        <v>129.18598</v>
      </c>
    </row>
    <row r="370" spans="1:7" ht="15.75" x14ac:dyDescent="0.25">
      <c r="A370" s="36" t="s">
        <v>271</v>
      </c>
      <c r="B370" s="42" t="s">
        <v>3314</v>
      </c>
      <c r="C370" s="38">
        <v>2024</v>
      </c>
      <c r="D370" s="38">
        <v>0.4</v>
      </c>
      <c r="E370" s="118">
        <v>24</v>
      </c>
      <c r="F370" s="116">
        <v>15</v>
      </c>
      <c r="G370" s="71">
        <v>167.65316000000001</v>
      </c>
    </row>
    <row r="371" spans="1:7" ht="15.75" x14ac:dyDescent="0.25">
      <c r="A371" s="36" t="s">
        <v>271</v>
      </c>
      <c r="B371" s="42" t="s">
        <v>3315</v>
      </c>
      <c r="C371" s="38">
        <v>2024</v>
      </c>
      <c r="D371" s="38">
        <v>0.4</v>
      </c>
      <c r="E371" s="118">
        <v>34</v>
      </c>
      <c r="F371" s="116">
        <v>15</v>
      </c>
      <c r="G371" s="71">
        <v>251.47993</v>
      </c>
    </row>
    <row r="372" spans="1:7" ht="15.75" x14ac:dyDescent="0.25">
      <c r="A372" s="36" t="s">
        <v>279</v>
      </c>
      <c r="B372" s="42" t="s">
        <v>3316</v>
      </c>
      <c r="C372" s="38">
        <v>2024</v>
      </c>
      <c r="D372" s="38">
        <v>0.4</v>
      </c>
      <c r="E372" s="118">
        <v>160</v>
      </c>
      <c r="F372" s="116">
        <v>15</v>
      </c>
      <c r="G372" s="71">
        <v>421.74637999999999</v>
      </c>
    </row>
    <row r="373" spans="1:7" ht="15.75" x14ac:dyDescent="0.25">
      <c r="A373" s="36" t="s">
        <v>281</v>
      </c>
      <c r="B373" s="42" t="s">
        <v>3317</v>
      </c>
      <c r="C373" s="38">
        <v>2024</v>
      </c>
      <c r="D373" s="38">
        <v>0.4</v>
      </c>
      <c r="E373" s="118">
        <v>205</v>
      </c>
      <c r="F373" s="116">
        <v>15</v>
      </c>
      <c r="G373" s="71">
        <v>798.49974999999995</v>
      </c>
    </row>
    <row r="374" spans="1:7" ht="15.75" x14ac:dyDescent="0.25">
      <c r="A374" s="36" t="s">
        <v>273</v>
      </c>
      <c r="B374" s="42" t="s">
        <v>3318</v>
      </c>
      <c r="C374" s="38">
        <v>2024</v>
      </c>
      <c r="D374" s="38">
        <v>0.4</v>
      </c>
      <c r="E374" s="118">
        <v>16</v>
      </c>
      <c r="F374" s="116">
        <v>15</v>
      </c>
      <c r="G374" s="71">
        <v>193.32123999999999</v>
      </c>
    </row>
    <row r="375" spans="1:7" ht="15.75" x14ac:dyDescent="0.25">
      <c r="A375" s="36" t="s">
        <v>271</v>
      </c>
      <c r="B375" s="42" t="s">
        <v>3319</v>
      </c>
      <c r="C375" s="38">
        <v>2024</v>
      </c>
      <c r="D375" s="38">
        <v>0.4</v>
      </c>
      <c r="E375" s="118">
        <v>11</v>
      </c>
      <c r="F375" s="116">
        <v>15</v>
      </c>
      <c r="G375" s="71">
        <v>133.42319000000001</v>
      </c>
    </row>
    <row r="376" spans="1:7" ht="15.75" x14ac:dyDescent="0.25">
      <c r="A376" s="36" t="s">
        <v>279</v>
      </c>
      <c r="B376" s="42" t="s">
        <v>3320</v>
      </c>
      <c r="C376" s="38">
        <v>2024</v>
      </c>
      <c r="D376" s="38">
        <v>0.4</v>
      </c>
      <c r="E376" s="118">
        <v>15</v>
      </c>
      <c r="F376" s="116">
        <v>15</v>
      </c>
      <c r="G376" s="71">
        <v>74.707630000000009</v>
      </c>
    </row>
    <row r="377" spans="1:7" ht="15.75" x14ac:dyDescent="0.25">
      <c r="A377" s="36" t="s">
        <v>271</v>
      </c>
      <c r="B377" s="63" t="s">
        <v>3321</v>
      </c>
      <c r="C377" s="38">
        <v>2024</v>
      </c>
      <c r="D377" s="38">
        <v>0.4</v>
      </c>
      <c r="E377" s="118">
        <v>130</v>
      </c>
      <c r="F377" s="116">
        <v>15</v>
      </c>
      <c r="G377" s="71">
        <v>445.25296999999995</v>
      </c>
    </row>
    <row r="378" spans="1:7" ht="15.75" x14ac:dyDescent="0.25">
      <c r="A378" s="36" t="s">
        <v>279</v>
      </c>
      <c r="B378" s="42" t="s">
        <v>3322</v>
      </c>
      <c r="C378" s="38">
        <v>2024</v>
      </c>
      <c r="D378" s="38">
        <v>0.4</v>
      </c>
      <c r="E378" s="118">
        <v>20</v>
      </c>
      <c r="F378" s="116">
        <v>15</v>
      </c>
      <c r="G378" s="71">
        <v>71.739620000000002</v>
      </c>
    </row>
    <row r="379" spans="1:7" ht="15.75" x14ac:dyDescent="0.25">
      <c r="A379" s="36" t="s">
        <v>271</v>
      </c>
      <c r="B379" s="42" t="s">
        <v>3323</v>
      </c>
      <c r="C379" s="38">
        <v>2024</v>
      </c>
      <c r="D379" s="38">
        <v>0.4</v>
      </c>
      <c r="E379" s="118">
        <v>11</v>
      </c>
      <c r="F379" s="116">
        <v>150</v>
      </c>
      <c r="G379" s="71">
        <v>118.51761999999999</v>
      </c>
    </row>
    <row r="380" spans="1:7" ht="15.75" x14ac:dyDescent="0.25">
      <c r="A380" s="36" t="s">
        <v>271</v>
      </c>
      <c r="B380" s="42" t="s">
        <v>3324</v>
      </c>
      <c r="C380" s="38">
        <v>2024</v>
      </c>
      <c r="D380" s="38">
        <v>0.4</v>
      </c>
      <c r="E380" s="118">
        <v>61</v>
      </c>
      <c r="F380" s="116">
        <v>150</v>
      </c>
      <c r="G380" s="71">
        <v>276.54081000000002</v>
      </c>
    </row>
    <row r="381" spans="1:7" ht="15.75" x14ac:dyDescent="0.25">
      <c r="A381" s="36" t="s">
        <v>281</v>
      </c>
      <c r="B381" s="42" t="s">
        <v>3325</v>
      </c>
      <c r="C381" s="38">
        <v>2024</v>
      </c>
      <c r="D381" s="38">
        <v>0.4</v>
      </c>
      <c r="E381" s="118">
        <v>12</v>
      </c>
      <c r="F381" s="116">
        <v>15</v>
      </c>
      <c r="G381" s="71">
        <v>156.42842000000002</v>
      </c>
    </row>
    <row r="382" spans="1:7" ht="15.75" x14ac:dyDescent="0.25">
      <c r="A382" s="36" t="s">
        <v>281</v>
      </c>
      <c r="B382" s="42" t="s">
        <v>3326</v>
      </c>
      <c r="C382" s="38">
        <v>2024</v>
      </c>
      <c r="D382" s="38">
        <v>0.4</v>
      </c>
      <c r="E382" s="118">
        <v>75</v>
      </c>
      <c r="F382" s="116">
        <v>15</v>
      </c>
      <c r="G382" s="71">
        <v>244.24986999999999</v>
      </c>
    </row>
    <row r="383" spans="1:7" ht="15.75" x14ac:dyDescent="0.25">
      <c r="A383" s="36" t="s">
        <v>281</v>
      </c>
      <c r="B383" s="42" t="s">
        <v>3327</v>
      </c>
      <c r="C383" s="38">
        <v>2024</v>
      </c>
      <c r="D383" s="38">
        <v>0.4</v>
      </c>
      <c r="E383" s="118">
        <v>26</v>
      </c>
      <c r="F383" s="116">
        <v>15</v>
      </c>
      <c r="G383" s="71">
        <v>161.86894000000001</v>
      </c>
    </row>
    <row r="384" spans="1:7" ht="15.75" x14ac:dyDescent="0.25">
      <c r="A384" s="36" t="s">
        <v>281</v>
      </c>
      <c r="B384" s="42" t="s">
        <v>3328</v>
      </c>
      <c r="C384" s="38">
        <v>2024</v>
      </c>
      <c r="D384" s="38">
        <v>0.4</v>
      </c>
      <c r="E384" s="118">
        <v>14</v>
      </c>
      <c r="F384" s="116">
        <v>15</v>
      </c>
      <c r="G384" s="71">
        <v>75.543710000000004</v>
      </c>
    </row>
    <row r="385" spans="1:7" ht="15.75" x14ac:dyDescent="0.25">
      <c r="A385" s="36" t="s">
        <v>271</v>
      </c>
      <c r="B385" s="42" t="s">
        <v>3329</v>
      </c>
      <c r="C385" s="38">
        <v>2024</v>
      </c>
      <c r="D385" s="38">
        <v>0.4</v>
      </c>
      <c r="E385" s="116">
        <v>63</v>
      </c>
      <c r="F385" s="116">
        <v>5</v>
      </c>
      <c r="G385" s="71">
        <v>189.18967999999998</v>
      </c>
    </row>
    <row r="386" spans="1:7" ht="15.75" x14ac:dyDescent="0.25">
      <c r="A386" s="36" t="s">
        <v>281</v>
      </c>
      <c r="B386" s="42" t="s">
        <v>3330</v>
      </c>
      <c r="C386" s="38">
        <v>2024</v>
      </c>
      <c r="D386" s="38">
        <v>0.4</v>
      </c>
      <c r="E386" s="118">
        <v>22</v>
      </c>
      <c r="F386" s="116">
        <v>15</v>
      </c>
      <c r="G386" s="71">
        <v>193.89332000000002</v>
      </c>
    </row>
    <row r="387" spans="1:7" ht="15.75" x14ac:dyDescent="0.25">
      <c r="A387" s="36" t="s">
        <v>279</v>
      </c>
      <c r="B387" s="42" t="s">
        <v>3331</v>
      </c>
      <c r="C387" s="38">
        <v>2024</v>
      </c>
      <c r="D387" s="38">
        <v>0.4</v>
      </c>
      <c r="E387" s="118">
        <v>53</v>
      </c>
      <c r="F387" s="116">
        <v>15</v>
      </c>
      <c r="G387" s="71">
        <v>296.93496000000005</v>
      </c>
    </row>
    <row r="388" spans="1:7" ht="15.75" x14ac:dyDescent="0.25">
      <c r="A388" s="36" t="s">
        <v>279</v>
      </c>
      <c r="B388" s="42" t="s">
        <v>3332</v>
      </c>
      <c r="C388" s="38">
        <v>2024</v>
      </c>
      <c r="D388" s="38">
        <v>0.4</v>
      </c>
      <c r="E388" s="118">
        <v>148</v>
      </c>
      <c r="F388" s="116">
        <v>15</v>
      </c>
      <c r="G388" s="71">
        <v>288.24741999999998</v>
      </c>
    </row>
    <row r="389" spans="1:7" ht="15.75" x14ac:dyDescent="0.25">
      <c r="A389" s="36" t="s">
        <v>273</v>
      </c>
      <c r="B389" s="42" t="s">
        <v>3333</v>
      </c>
      <c r="C389" s="38">
        <v>2024</v>
      </c>
      <c r="D389" s="38">
        <v>0.4</v>
      </c>
      <c r="E389" s="118">
        <v>19</v>
      </c>
      <c r="F389" s="116">
        <v>15</v>
      </c>
      <c r="G389" s="71">
        <v>115.12844</v>
      </c>
    </row>
    <row r="390" spans="1:7" ht="15.75" x14ac:dyDescent="0.25">
      <c r="A390" s="36" t="s">
        <v>279</v>
      </c>
      <c r="B390" s="42" t="s">
        <v>3334</v>
      </c>
      <c r="C390" s="38">
        <v>2024</v>
      </c>
      <c r="D390" s="38">
        <v>0.4</v>
      </c>
      <c r="E390" s="118">
        <v>29</v>
      </c>
      <c r="F390" s="116">
        <v>15</v>
      </c>
      <c r="G390" s="71">
        <v>184.88869</v>
      </c>
    </row>
    <row r="391" spans="1:7" ht="15.75" x14ac:dyDescent="0.25">
      <c r="A391" s="36" t="s">
        <v>279</v>
      </c>
      <c r="B391" s="50" t="s">
        <v>3335</v>
      </c>
      <c r="C391" s="38">
        <v>2024</v>
      </c>
      <c r="D391" s="38">
        <v>0.4</v>
      </c>
      <c r="E391" s="118">
        <v>153</v>
      </c>
      <c r="F391" s="116">
        <v>15</v>
      </c>
      <c r="G391" s="71">
        <v>471.95080000000002</v>
      </c>
    </row>
    <row r="392" spans="1:7" ht="15.75" x14ac:dyDescent="0.25">
      <c r="A392" s="36" t="s">
        <v>281</v>
      </c>
      <c r="B392" s="50" t="s">
        <v>3336</v>
      </c>
      <c r="C392" s="38">
        <v>2024</v>
      </c>
      <c r="D392" s="38">
        <v>0.4</v>
      </c>
      <c r="E392" s="118">
        <v>90</v>
      </c>
      <c r="F392" s="116">
        <v>15</v>
      </c>
      <c r="G392" s="71">
        <v>346.16194000000002</v>
      </c>
    </row>
    <row r="393" spans="1:7" ht="15.75" x14ac:dyDescent="0.25">
      <c r="A393" s="36" t="s">
        <v>279</v>
      </c>
      <c r="B393" s="50" t="s">
        <v>3337</v>
      </c>
      <c r="C393" s="38">
        <v>2024</v>
      </c>
      <c r="D393" s="38">
        <v>0.4</v>
      </c>
      <c r="E393" s="118">
        <v>18</v>
      </c>
      <c r="F393" s="116">
        <v>15</v>
      </c>
      <c r="G393" s="71">
        <v>148.35502</v>
      </c>
    </row>
    <row r="394" spans="1:7" ht="15.75" x14ac:dyDescent="0.25">
      <c r="A394" s="36" t="s">
        <v>279</v>
      </c>
      <c r="B394" s="50" t="s">
        <v>3338</v>
      </c>
      <c r="C394" s="38">
        <v>2024</v>
      </c>
      <c r="D394" s="38">
        <v>0.4</v>
      </c>
      <c r="E394" s="118">
        <v>315</v>
      </c>
      <c r="F394" s="116">
        <v>130</v>
      </c>
      <c r="G394" s="71">
        <v>689.03906000000006</v>
      </c>
    </row>
    <row r="395" spans="1:7" ht="15.75" x14ac:dyDescent="0.25">
      <c r="A395" s="36" t="s">
        <v>281</v>
      </c>
      <c r="B395" s="50" t="s">
        <v>3339</v>
      </c>
      <c r="C395" s="38">
        <v>2024</v>
      </c>
      <c r="D395" s="38">
        <v>0.4</v>
      </c>
      <c r="E395" s="118">
        <v>21</v>
      </c>
      <c r="F395" s="116">
        <v>130</v>
      </c>
      <c r="G395" s="71">
        <v>65.519710000000003</v>
      </c>
    </row>
    <row r="396" spans="1:7" ht="15.75" x14ac:dyDescent="0.25">
      <c r="A396" s="36" t="s">
        <v>281</v>
      </c>
      <c r="B396" s="42" t="s">
        <v>3340</v>
      </c>
      <c r="C396" s="38">
        <v>2024</v>
      </c>
      <c r="D396" s="38">
        <v>0.4</v>
      </c>
      <c r="E396" s="118">
        <v>75</v>
      </c>
      <c r="F396" s="116">
        <v>15</v>
      </c>
      <c r="G396" s="71">
        <v>321.62667999999996</v>
      </c>
    </row>
    <row r="397" spans="1:7" ht="15.75" x14ac:dyDescent="0.25">
      <c r="A397" s="36" t="s">
        <v>588</v>
      </c>
      <c r="B397" s="42" t="s">
        <v>3341</v>
      </c>
      <c r="C397" s="38">
        <v>2024</v>
      </c>
      <c r="D397" s="38">
        <v>0.4</v>
      </c>
      <c r="E397" s="118">
        <v>10</v>
      </c>
      <c r="F397" s="116">
        <v>15</v>
      </c>
      <c r="G397" s="71">
        <v>40.20335</v>
      </c>
    </row>
    <row r="398" spans="1:7" ht="15.75" x14ac:dyDescent="0.25">
      <c r="A398" s="36" t="s">
        <v>588</v>
      </c>
      <c r="B398" s="42" t="s">
        <v>3342</v>
      </c>
      <c r="C398" s="38">
        <v>2024</v>
      </c>
      <c r="D398" s="38">
        <v>0.4</v>
      </c>
      <c r="E398" s="118">
        <v>16</v>
      </c>
      <c r="F398" s="116">
        <v>15</v>
      </c>
      <c r="G398" s="71">
        <v>68.920020000000008</v>
      </c>
    </row>
    <row r="399" spans="1:7" ht="15.75" x14ac:dyDescent="0.25">
      <c r="A399" s="36" t="s">
        <v>588</v>
      </c>
      <c r="B399" s="42" t="s">
        <v>3343</v>
      </c>
      <c r="C399" s="38">
        <v>2024</v>
      </c>
      <c r="D399" s="38">
        <v>0.4</v>
      </c>
      <c r="E399" s="118">
        <v>12</v>
      </c>
      <c r="F399" s="116">
        <v>15</v>
      </c>
      <c r="G399" s="71">
        <v>51.69003</v>
      </c>
    </row>
    <row r="400" spans="1:7" ht="15.75" x14ac:dyDescent="0.25">
      <c r="A400" s="36" t="s">
        <v>588</v>
      </c>
      <c r="B400" s="42" t="s">
        <v>3344</v>
      </c>
      <c r="C400" s="38">
        <v>2024</v>
      </c>
      <c r="D400" s="38">
        <v>0.4</v>
      </c>
      <c r="E400" s="118">
        <v>22</v>
      </c>
      <c r="F400" s="116">
        <v>15</v>
      </c>
      <c r="G400" s="71">
        <v>91.893350000000012</v>
      </c>
    </row>
    <row r="401" spans="1:7" ht="15.75" x14ac:dyDescent="0.25">
      <c r="A401" s="36" t="s">
        <v>281</v>
      </c>
      <c r="B401" s="42" t="s">
        <v>3345</v>
      </c>
      <c r="C401" s="38">
        <v>2024</v>
      </c>
      <c r="D401" s="38">
        <v>0.4</v>
      </c>
      <c r="E401" s="118">
        <v>14</v>
      </c>
      <c r="F401" s="116">
        <v>15</v>
      </c>
      <c r="G401" s="71">
        <v>92.915679999999995</v>
      </c>
    </row>
    <row r="402" spans="1:7" ht="15.75" x14ac:dyDescent="0.25">
      <c r="A402" s="36" t="s">
        <v>281</v>
      </c>
      <c r="B402" s="42" t="s">
        <v>3346</v>
      </c>
      <c r="C402" s="38">
        <v>2024</v>
      </c>
      <c r="D402" s="38">
        <v>0.4</v>
      </c>
      <c r="E402" s="118">
        <v>12</v>
      </c>
      <c r="F402" s="116">
        <v>15</v>
      </c>
      <c r="G402" s="71">
        <v>92.915679999999995</v>
      </c>
    </row>
    <row r="403" spans="1:7" ht="15.75" x14ac:dyDescent="0.25">
      <c r="A403" s="36" t="s">
        <v>281</v>
      </c>
      <c r="B403" s="42" t="s">
        <v>3347</v>
      </c>
      <c r="C403" s="38">
        <v>2024</v>
      </c>
      <c r="D403" s="38">
        <v>0.4</v>
      </c>
      <c r="E403" s="118">
        <v>16</v>
      </c>
      <c r="F403" s="116">
        <v>15</v>
      </c>
      <c r="G403" s="71">
        <v>95.73151</v>
      </c>
    </row>
    <row r="404" spans="1:7" ht="15.75" x14ac:dyDescent="0.25">
      <c r="A404" s="36" t="s">
        <v>271</v>
      </c>
      <c r="B404" s="50" t="s">
        <v>3348</v>
      </c>
      <c r="C404" s="38">
        <v>2024</v>
      </c>
      <c r="D404" s="38">
        <v>0.4</v>
      </c>
      <c r="E404" s="118">
        <v>166</v>
      </c>
      <c r="F404" s="116">
        <v>15</v>
      </c>
      <c r="G404" s="71">
        <v>490.61828000000003</v>
      </c>
    </row>
    <row r="405" spans="1:7" ht="15.75" x14ac:dyDescent="0.25">
      <c r="A405" s="36" t="s">
        <v>271</v>
      </c>
      <c r="B405" s="50" t="s">
        <v>3349</v>
      </c>
      <c r="C405" s="38">
        <v>2024</v>
      </c>
      <c r="D405" s="38">
        <v>0.4</v>
      </c>
      <c r="E405" s="118">
        <v>422</v>
      </c>
      <c r="F405" s="116">
        <v>15</v>
      </c>
      <c r="G405" s="71">
        <v>981.23653000000002</v>
      </c>
    </row>
    <row r="406" spans="1:7" ht="15.75" x14ac:dyDescent="0.25">
      <c r="A406" s="36" t="s">
        <v>271</v>
      </c>
      <c r="B406" s="50" t="s">
        <v>3350</v>
      </c>
      <c r="C406" s="38">
        <v>2024</v>
      </c>
      <c r="D406" s="38">
        <v>0.4</v>
      </c>
      <c r="E406" s="118">
        <v>213</v>
      </c>
      <c r="F406" s="116">
        <v>15</v>
      </c>
      <c r="G406" s="71">
        <v>654.15768999999989</v>
      </c>
    </row>
    <row r="407" spans="1:7" ht="15.75" x14ac:dyDescent="0.25">
      <c r="A407" s="36" t="s">
        <v>271</v>
      </c>
      <c r="B407" s="50" t="s">
        <v>3351</v>
      </c>
      <c r="C407" s="38">
        <v>2024</v>
      </c>
      <c r="D407" s="38">
        <v>0.4</v>
      </c>
      <c r="E407" s="118">
        <v>324</v>
      </c>
      <c r="F407" s="116">
        <v>15</v>
      </c>
      <c r="G407" s="71">
        <v>817.69712000000004</v>
      </c>
    </row>
    <row r="408" spans="1:7" ht="15.75" x14ac:dyDescent="0.25">
      <c r="A408" s="36" t="s">
        <v>271</v>
      </c>
      <c r="B408" s="50" t="s">
        <v>3352</v>
      </c>
      <c r="C408" s="38">
        <v>2024</v>
      </c>
      <c r="D408" s="38">
        <v>0.4</v>
      </c>
      <c r="E408" s="118">
        <v>130</v>
      </c>
      <c r="F408" s="116">
        <v>15</v>
      </c>
      <c r="G408" s="71">
        <v>327.07878000000005</v>
      </c>
    </row>
    <row r="409" spans="1:7" ht="15.75" x14ac:dyDescent="0.25">
      <c r="A409" s="36" t="s">
        <v>281</v>
      </c>
      <c r="B409" s="42" t="s">
        <v>3353</v>
      </c>
      <c r="C409" s="38">
        <v>2024</v>
      </c>
      <c r="D409" s="38">
        <v>0.4</v>
      </c>
      <c r="E409" s="118">
        <v>21</v>
      </c>
      <c r="F409" s="116">
        <v>15</v>
      </c>
      <c r="G409" s="71">
        <v>196.0429</v>
      </c>
    </row>
    <row r="410" spans="1:7" ht="15.75" x14ac:dyDescent="0.25">
      <c r="A410" s="36" t="s">
        <v>281</v>
      </c>
      <c r="B410" s="43" t="s">
        <v>3354</v>
      </c>
      <c r="C410" s="38">
        <v>2024</v>
      </c>
      <c r="D410" s="38">
        <v>0.4</v>
      </c>
      <c r="E410" s="128">
        <v>11</v>
      </c>
      <c r="F410" s="116">
        <v>15</v>
      </c>
      <c r="G410" s="71">
        <v>358.11327</v>
      </c>
    </row>
    <row r="411" spans="1:7" ht="15.75" x14ac:dyDescent="0.25">
      <c r="A411" s="36" t="s">
        <v>279</v>
      </c>
      <c r="B411" s="42" t="s">
        <v>3355</v>
      </c>
      <c r="C411" s="38">
        <v>2024</v>
      </c>
      <c r="D411" s="38">
        <v>0.4</v>
      </c>
      <c r="E411" s="118">
        <v>16</v>
      </c>
      <c r="F411" s="116">
        <v>15</v>
      </c>
      <c r="G411" s="71">
        <v>165.56864000000002</v>
      </c>
    </row>
    <row r="412" spans="1:7" ht="15.75" x14ac:dyDescent="0.25">
      <c r="A412" s="36" t="s">
        <v>279</v>
      </c>
      <c r="B412" s="42" t="s">
        <v>3356</v>
      </c>
      <c r="C412" s="38">
        <v>2024</v>
      </c>
      <c r="D412" s="38">
        <v>0.4</v>
      </c>
      <c r="E412" s="118">
        <v>6</v>
      </c>
      <c r="F412" s="116">
        <v>15</v>
      </c>
      <c r="G412" s="71">
        <v>149.96036999999998</v>
      </c>
    </row>
    <row r="413" spans="1:7" ht="15.75" x14ac:dyDescent="0.25">
      <c r="A413" s="36" t="s">
        <v>271</v>
      </c>
      <c r="B413" s="42" t="s">
        <v>3357</v>
      </c>
      <c r="C413" s="38">
        <v>2024</v>
      </c>
      <c r="D413" s="38">
        <v>0.4</v>
      </c>
      <c r="E413" s="118">
        <v>401</v>
      </c>
      <c r="F413" s="116">
        <v>15</v>
      </c>
      <c r="G413" s="71">
        <v>1236.05575</v>
      </c>
    </row>
    <row r="414" spans="1:7" ht="15.75" x14ac:dyDescent="0.25">
      <c r="A414" s="36" t="s">
        <v>279</v>
      </c>
      <c r="B414" s="50" t="s">
        <v>3358</v>
      </c>
      <c r="C414" s="38">
        <v>2024</v>
      </c>
      <c r="D414" s="38">
        <v>0.4</v>
      </c>
      <c r="E414" s="118">
        <v>27</v>
      </c>
      <c r="F414" s="116">
        <v>12</v>
      </c>
      <c r="G414" s="71">
        <v>83.811549999999997</v>
      </c>
    </row>
    <row r="415" spans="1:7" ht="15.75" x14ac:dyDescent="0.25">
      <c r="A415" s="36" t="s">
        <v>281</v>
      </c>
      <c r="B415" s="50" t="s">
        <v>3359</v>
      </c>
      <c r="C415" s="38">
        <v>2024</v>
      </c>
      <c r="D415" s="38">
        <v>0.4</v>
      </c>
      <c r="E415" s="118">
        <v>29</v>
      </c>
      <c r="F415" s="116">
        <v>12</v>
      </c>
      <c r="G415" s="71">
        <v>125.71733</v>
      </c>
    </row>
    <row r="416" spans="1:7" ht="15.75" x14ac:dyDescent="0.25">
      <c r="A416" s="36" t="s">
        <v>279</v>
      </c>
      <c r="B416" s="42" t="s">
        <v>3360</v>
      </c>
      <c r="C416" s="38">
        <v>2024</v>
      </c>
      <c r="D416" s="38">
        <v>0.4</v>
      </c>
      <c r="E416" s="118">
        <v>262</v>
      </c>
      <c r="F416" s="116">
        <v>15</v>
      </c>
      <c r="G416" s="71">
        <v>380.71065000000004</v>
      </c>
    </row>
    <row r="417" spans="1:7" ht="15.75" x14ac:dyDescent="0.25">
      <c r="A417" s="36" t="s">
        <v>279</v>
      </c>
      <c r="B417" s="50" t="s">
        <v>3361</v>
      </c>
      <c r="C417" s="38">
        <v>2024</v>
      </c>
      <c r="D417" s="38">
        <v>0.4</v>
      </c>
      <c r="E417" s="118">
        <v>31</v>
      </c>
      <c r="F417" s="116">
        <v>15</v>
      </c>
      <c r="G417" s="71">
        <v>253.80717000000001</v>
      </c>
    </row>
    <row r="418" spans="1:7" ht="15.75" x14ac:dyDescent="0.25">
      <c r="A418" s="36" t="s">
        <v>279</v>
      </c>
      <c r="B418" s="50" t="s">
        <v>3362</v>
      </c>
      <c r="C418" s="38">
        <v>2024</v>
      </c>
      <c r="D418" s="38">
        <v>0.4</v>
      </c>
      <c r="E418" s="118">
        <v>145</v>
      </c>
      <c r="F418" s="116">
        <v>15</v>
      </c>
      <c r="G418" s="71">
        <v>222.33587</v>
      </c>
    </row>
    <row r="419" spans="1:7" ht="15.75" x14ac:dyDescent="0.25">
      <c r="A419" s="36" t="s">
        <v>281</v>
      </c>
      <c r="B419" s="42" t="s">
        <v>3363</v>
      </c>
      <c r="C419" s="38">
        <v>2024</v>
      </c>
      <c r="D419" s="38">
        <v>0.4</v>
      </c>
      <c r="E419" s="118">
        <v>30</v>
      </c>
      <c r="F419" s="116">
        <v>10</v>
      </c>
      <c r="G419" s="71">
        <v>123.16825999999999</v>
      </c>
    </row>
    <row r="420" spans="1:7" ht="15.75" x14ac:dyDescent="0.25">
      <c r="A420" s="36" t="s">
        <v>281</v>
      </c>
      <c r="B420" s="42" t="s">
        <v>3364</v>
      </c>
      <c r="C420" s="38">
        <v>2024</v>
      </c>
      <c r="D420" s="38">
        <v>0.4</v>
      </c>
      <c r="E420" s="118">
        <v>30</v>
      </c>
      <c r="F420" s="116">
        <v>5</v>
      </c>
      <c r="G420" s="71">
        <v>109.55193</v>
      </c>
    </row>
    <row r="421" spans="1:7" ht="15.75" x14ac:dyDescent="0.25">
      <c r="A421" s="36" t="s">
        <v>281</v>
      </c>
      <c r="B421" s="42" t="s">
        <v>3365</v>
      </c>
      <c r="C421" s="38">
        <v>2024</v>
      </c>
      <c r="D421" s="38">
        <v>0.4</v>
      </c>
      <c r="E421" s="118">
        <v>30</v>
      </c>
      <c r="F421" s="116">
        <v>3</v>
      </c>
      <c r="G421" s="71">
        <v>49.436949999999996</v>
      </c>
    </row>
    <row r="422" spans="1:7" ht="15.75" x14ac:dyDescent="0.25">
      <c r="A422" s="36" t="s">
        <v>281</v>
      </c>
      <c r="B422" s="42" t="s">
        <v>3366</v>
      </c>
      <c r="C422" s="38">
        <v>2024</v>
      </c>
      <c r="D422" s="38">
        <v>0.4</v>
      </c>
      <c r="E422" s="118">
        <v>30</v>
      </c>
      <c r="F422" s="116">
        <v>15</v>
      </c>
      <c r="G422" s="71">
        <v>56.803230000000006</v>
      </c>
    </row>
    <row r="423" spans="1:7" ht="31.5" x14ac:dyDescent="0.25">
      <c r="A423" s="36" t="s">
        <v>281</v>
      </c>
      <c r="B423" s="42" t="s">
        <v>3367</v>
      </c>
      <c r="C423" s="38">
        <v>2024</v>
      </c>
      <c r="D423" s="38">
        <v>0.4</v>
      </c>
      <c r="E423" s="118">
        <v>30</v>
      </c>
      <c r="F423" s="116">
        <v>11</v>
      </c>
      <c r="G423" s="71">
        <v>63.178599999999996</v>
      </c>
    </row>
    <row r="424" spans="1:7" ht="15.75" x14ac:dyDescent="0.25">
      <c r="A424" s="36" t="s">
        <v>271</v>
      </c>
      <c r="B424" s="42" t="s">
        <v>3368</v>
      </c>
      <c r="C424" s="38">
        <v>2024</v>
      </c>
      <c r="D424" s="38">
        <v>0.4</v>
      </c>
      <c r="E424" s="124">
        <v>50</v>
      </c>
      <c r="F424" s="116">
        <v>15</v>
      </c>
      <c r="G424" s="71">
        <v>165.42416</v>
      </c>
    </row>
    <row r="425" spans="1:7" ht="15.75" x14ac:dyDescent="0.25">
      <c r="A425" s="36" t="s">
        <v>279</v>
      </c>
      <c r="B425" s="50" t="s">
        <v>3369</v>
      </c>
      <c r="C425" s="38">
        <v>2024</v>
      </c>
      <c r="D425" s="38">
        <v>0.4</v>
      </c>
      <c r="E425" s="118">
        <v>201</v>
      </c>
      <c r="F425" s="116">
        <v>15</v>
      </c>
      <c r="G425" s="71">
        <v>367.81572999999997</v>
      </c>
    </row>
    <row r="426" spans="1:7" ht="15.75" x14ac:dyDescent="0.25">
      <c r="A426" s="36" t="s">
        <v>271</v>
      </c>
      <c r="B426" s="50" t="s">
        <v>3370</v>
      </c>
      <c r="C426" s="38">
        <v>2024</v>
      </c>
      <c r="D426" s="38">
        <v>0.4</v>
      </c>
      <c r="E426" s="118">
        <v>5</v>
      </c>
      <c r="F426" s="116">
        <v>15</v>
      </c>
      <c r="G426" s="71">
        <v>164.26972000000001</v>
      </c>
    </row>
    <row r="427" spans="1:7" ht="15.75" x14ac:dyDescent="0.25">
      <c r="A427" s="36" t="s">
        <v>271</v>
      </c>
      <c r="B427" s="50" t="s">
        <v>3371</v>
      </c>
      <c r="C427" s="38">
        <v>2024</v>
      </c>
      <c r="D427" s="38">
        <v>0.4</v>
      </c>
      <c r="E427" s="118">
        <v>10</v>
      </c>
      <c r="F427" s="116">
        <v>15</v>
      </c>
      <c r="G427" s="71">
        <v>305.07236999999998</v>
      </c>
    </row>
    <row r="428" spans="1:7" ht="15.75" x14ac:dyDescent="0.25">
      <c r="A428" s="36" t="s">
        <v>279</v>
      </c>
      <c r="B428" s="42" t="s">
        <v>3372</v>
      </c>
      <c r="C428" s="38">
        <v>2024</v>
      </c>
      <c r="D428" s="38">
        <v>0.4</v>
      </c>
      <c r="E428" s="118">
        <v>28</v>
      </c>
      <c r="F428" s="116">
        <v>15</v>
      </c>
      <c r="G428" s="71">
        <v>260.48623000000003</v>
      </c>
    </row>
    <row r="429" spans="1:7" ht="15.75" x14ac:dyDescent="0.25">
      <c r="A429" s="36" t="s">
        <v>279</v>
      </c>
      <c r="B429" s="42" t="s">
        <v>3373</v>
      </c>
      <c r="C429" s="38">
        <v>2024</v>
      </c>
      <c r="D429" s="38">
        <v>0.4</v>
      </c>
      <c r="E429" s="118">
        <v>68</v>
      </c>
      <c r="F429" s="116">
        <v>15</v>
      </c>
      <c r="G429" s="71">
        <v>173.65748000000002</v>
      </c>
    </row>
    <row r="430" spans="1:7" ht="15.75" x14ac:dyDescent="0.25">
      <c r="A430" s="36" t="s">
        <v>279</v>
      </c>
      <c r="B430" s="42" t="s">
        <v>3374</v>
      </c>
      <c r="C430" s="38">
        <v>2024</v>
      </c>
      <c r="D430" s="38">
        <v>0.4</v>
      </c>
      <c r="E430" s="118">
        <v>339</v>
      </c>
      <c r="F430" s="116">
        <v>15</v>
      </c>
      <c r="G430" s="71">
        <v>744.83609000000001</v>
      </c>
    </row>
    <row r="431" spans="1:7" ht="15.75" x14ac:dyDescent="0.25">
      <c r="A431" s="36" t="s">
        <v>279</v>
      </c>
      <c r="B431" s="42" t="s">
        <v>3375</v>
      </c>
      <c r="C431" s="38">
        <v>2024</v>
      </c>
      <c r="D431" s="38">
        <v>0.4</v>
      </c>
      <c r="E431" s="118">
        <v>207</v>
      </c>
      <c r="F431" s="116">
        <v>15</v>
      </c>
      <c r="G431" s="71">
        <v>578.30741</v>
      </c>
    </row>
    <row r="432" spans="1:7" ht="15.75" x14ac:dyDescent="0.25">
      <c r="A432" s="36" t="s">
        <v>279</v>
      </c>
      <c r="B432" s="50" t="s">
        <v>3376</v>
      </c>
      <c r="C432" s="38">
        <v>2024</v>
      </c>
      <c r="D432" s="38">
        <v>0.4</v>
      </c>
      <c r="E432" s="118">
        <v>15</v>
      </c>
      <c r="F432" s="116">
        <v>50</v>
      </c>
      <c r="G432" s="71">
        <v>281.55149</v>
      </c>
    </row>
    <row r="433" spans="1:7" ht="15.75" x14ac:dyDescent="0.25">
      <c r="A433" s="36" t="s">
        <v>271</v>
      </c>
      <c r="B433" s="50" t="s">
        <v>3377</v>
      </c>
      <c r="C433" s="38">
        <v>2024</v>
      </c>
      <c r="D433" s="38">
        <v>0.4</v>
      </c>
      <c r="E433" s="118">
        <v>130</v>
      </c>
      <c r="F433" s="116">
        <v>15</v>
      </c>
      <c r="G433" s="71">
        <v>483.59544</v>
      </c>
    </row>
    <row r="434" spans="1:7" ht="15.75" x14ac:dyDescent="0.25">
      <c r="A434" s="36" t="s">
        <v>271</v>
      </c>
      <c r="B434" s="50" t="s">
        <v>3378</v>
      </c>
      <c r="C434" s="38">
        <v>2024</v>
      </c>
      <c r="D434" s="38">
        <v>0.4</v>
      </c>
      <c r="E434" s="118">
        <v>126</v>
      </c>
      <c r="F434" s="116">
        <v>15</v>
      </c>
      <c r="G434" s="71">
        <v>407.87430999999998</v>
      </c>
    </row>
    <row r="435" spans="1:7" ht="15.75" x14ac:dyDescent="0.25">
      <c r="A435" s="36" t="s">
        <v>271</v>
      </c>
      <c r="B435" s="50" t="s">
        <v>3379</v>
      </c>
      <c r="C435" s="38">
        <v>2024</v>
      </c>
      <c r="D435" s="38">
        <v>0.4</v>
      </c>
      <c r="E435" s="118">
        <v>9</v>
      </c>
      <c r="F435" s="116">
        <v>15</v>
      </c>
      <c r="G435" s="71">
        <v>45.319369999999999</v>
      </c>
    </row>
    <row r="436" spans="1:7" ht="15.75" x14ac:dyDescent="0.25">
      <c r="A436" s="36" t="s">
        <v>279</v>
      </c>
      <c r="B436" s="42" t="s">
        <v>3380</v>
      </c>
      <c r="C436" s="38">
        <v>2024</v>
      </c>
      <c r="D436" s="38">
        <v>0.4</v>
      </c>
      <c r="E436" s="118">
        <v>75</v>
      </c>
      <c r="F436" s="116">
        <v>10</v>
      </c>
      <c r="G436" s="71">
        <v>148.75441000000001</v>
      </c>
    </row>
    <row r="437" spans="1:7" ht="15.75" x14ac:dyDescent="0.25">
      <c r="A437" s="36" t="s">
        <v>279</v>
      </c>
      <c r="B437" s="42" t="s">
        <v>3381</v>
      </c>
      <c r="C437" s="38">
        <v>2024</v>
      </c>
      <c r="D437" s="38">
        <v>0.4</v>
      </c>
      <c r="E437" s="118">
        <v>54</v>
      </c>
      <c r="F437" s="116">
        <v>15</v>
      </c>
      <c r="G437" s="71">
        <v>134.02764000000002</v>
      </c>
    </row>
    <row r="438" spans="1:7" ht="15.75" x14ac:dyDescent="0.25">
      <c r="A438" s="36" t="s">
        <v>279</v>
      </c>
      <c r="B438" s="42" t="s">
        <v>3382</v>
      </c>
      <c r="C438" s="38">
        <v>2024</v>
      </c>
      <c r="D438" s="38">
        <v>0.4</v>
      </c>
      <c r="E438" s="118">
        <v>26</v>
      </c>
      <c r="F438" s="116">
        <v>15</v>
      </c>
      <c r="G438" s="71">
        <v>57.440379999999998</v>
      </c>
    </row>
    <row r="439" spans="1:7" ht="15.75" x14ac:dyDescent="0.25">
      <c r="A439" s="36" t="s">
        <v>279</v>
      </c>
      <c r="B439" s="42" t="s">
        <v>3383</v>
      </c>
      <c r="C439" s="38">
        <v>2024</v>
      </c>
      <c r="D439" s="38">
        <v>0.4</v>
      </c>
      <c r="E439" s="118">
        <v>42</v>
      </c>
      <c r="F439" s="116">
        <v>7.5</v>
      </c>
      <c r="G439" s="71">
        <v>134.88120999999998</v>
      </c>
    </row>
    <row r="440" spans="1:7" ht="15.75" x14ac:dyDescent="0.25">
      <c r="A440" s="36" t="s">
        <v>279</v>
      </c>
      <c r="B440" s="42" t="s">
        <v>3384</v>
      </c>
      <c r="C440" s="38">
        <v>2024</v>
      </c>
      <c r="D440" s="38">
        <v>0.4</v>
      </c>
      <c r="E440" s="118">
        <v>249</v>
      </c>
      <c r="F440" s="116">
        <v>5</v>
      </c>
      <c r="G440" s="71">
        <v>197.44869</v>
      </c>
    </row>
    <row r="441" spans="1:7" ht="15.75" x14ac:dyDescent="0.25">
      <c r="A441" s="36" t="s">
        <v>281</v>
      </c>
      <c r="B441" s="42" t="s">
        <v>3385</v>
      </c>
      <c r="C441" s="38">
        <v>2024</v>
      </c>
      <c r="D441" s="38">
        <v>0.4</v>
      </c>
      <c r="E441" s="118">
        <v>19</v>
      </c>
      <c r="F441" s="116">
        <v>100</v>
      </c>
      <c r="G441" s="71">
        <v>137.94235</v>
      </c>
    </row>
    <row r="442" spans="1:7" ht="15.75" x14ac:dyDescent="0.25">
      <c r="A442" s="36" t="s">
        <v>271</v>
      </c>
      <c r="B442" s="42" t="s">
        <v>3386</v>
      </c>
      <c r="C442" s="38">
        <v>2024</v>
      </c>
      <c r="D442" s="38">
        <v>0.4</v>
      </c>
      <c r="E442" s="124">
        <v>96</v>
      </c>
      <c r="F442" s="116">
        <v>15</v>
      </c>
      <c r="G442" s="71">
        <v>241.60848999999999</v>
      </c>
    </row>
    <row r="443" spans="1:7" ht="15.75" x14ac:dyDescent="0.25">
      <c r="A443" s="36" t="s">
        <v>271</v>
      </c>
      <c r="B443" s="50" t="s">
        <v>3387</v>
      </c>
      <c r="C443" s="38">
        <v>2024</v>
      </c>
      <c r="D443" s="38">
        <v>0.4</v>
      </c>
      <c r="E443" s="118">
        <v>8</v>
      </c>
      <c r="F443" s="116">
        <v>150</v>
      </c>
      <c r="G443" s="71">
        <v>47.319780000000002</v>
      </c>
    </row>
    <row r="444" spans="1:7" ht="31.5" x14ac:dyDescent="0.25">
      <c r="A444" s="36" t="s">
        <v>281</v>
      </c>
      <c r="B444" s="42" t="s">
        <v>3388</v>
      </c>
      <c r="C444" s="38">
        <v>2024</v>
      </c>
      <c r="D444" s="38">
        <v>0.4</v>
      </c>
      <c r="E444" s="129">
        <v>57</v>
      </c>
      <c r="F444" s="116">
        <v>4</v>
      </c>
      <c r="G444" s="71">
        <v>219.27960999999999</v>
      </c>
    </row>
    <row r="445" spans="1:7" ht="15.75" x14ac:dyDescent="0.25">
      <c r="A445" s="36" t="s">
        <v>279</v>
      </c>
      <c r="B445" s="45" t="s">
        <v>3389</v>
      </c>
      <c r="C445" s="38">
        <v>2024</v>
      </c>
      <c r="D445" s="38">
        <v>0.4</v>
      </c>
      <c r="E445" s="118">
        <v>25</v>
      </c>
      <c r="F445" s="116">
        <v>6</v>
      </c>
      <c r="G445" s="71">
        <v>139.89489</v>
      </c>
    </row>
    <row r="446" spans="1:7" ht="15.75" x14ac:dyDescent="0.25">
      <c r="A446" s="36" t="s">
        <v>273</v>
      </c>
      <c r="B446" s="45" t="s">
        <v>3390</v>
      </c>
      <c r="C446" s="38">
        <v>2024</v>
      </c>
      <c r="D446" s="38">
        <v>0.4</v>
      </c>
      <c r="E446" s="118">
        <v>120</v>
      </c>
      <c r="F446" s="116">
        <v>6</v>
      </c>
      <c r="G446" s="71">
        <v>672.84855000000005</v>
      </c>
    </row>
    <row r="447" spans="1:7" ht="15.75" x14ac:dyDescent="0.25">
      <c r="A447" s="36" t="s">
        <v>279</v>
      </c>
      <c r="B447" s="42" t="s">
        <v>3391</v>
      </c>
      <c r="C447" s="38">
        <v>2024</v>
      </c>
      <c r="D447" s="38">
        <v>0.4</v>
      </c>
      <c r="E447" s="118">
        <v>12</v>
      </c>
      <c r="F447" s="116">
        <v>15</v>
      </c>
      <c r="G447" s="71">
        <v>93.347850000000008</v>
      </c>
    </row>
    <row r="448" spans="1:7" ht="15.75" x14ac:dyDescent="0.25">
      <c r="A448" s="36" t="s">
        <v>271</v>
      </c>
      <c r="B448" s="42" t="s">
        <v>3392</v>
      </c>
      <c r="C448" s="38">
        <v>2024</v>
      </c>
      <c r="D448" s="38">
        <v>0.4</v>
      </c>
      <c r="E448" s="118">
        <v>165</v>
      </c>
      <c r="F448" s="116">
        <v>15</v>
      </c>
      <c r="G448" s="71">
        <v>211.05240000000001</v>
      </c>
    </row>
    <row r="449" spans="1:7" ht="15.75" x14ac:dyDescent="0.25">
      <c r="A449" s="36" t="s">
        <v>271</v>
      </c>
      <c r="B449" s="50" t="s">
        <v>3393</v>
      </c>
      <c r="C449" s="38">
        <v>2024</v>
      </c>
      <c r="D449" s="38">
        <v>0.4</v>
      </c>
      <c r="E449" s="118">
        <v>297</v>
      </c>
      <c r="F449" s="116">
        <v>9</v>
      </c>
      <c r="G449" s="71">
        <v>1329.39789</v>
      </c>
    </row>
    <row r="450" spans="1:7" ht="15.75" x14ac:dyDescent="0.25">
      <c r="A450" s="36" t="s">
        <v>271</v>
      </c>
      <c r="B450" s="50" t="s">
        <v>3394</v>
      </c>
      <c r="C450" s="38">
        <v>2024</v>
      </c>
      <c r="D450" s="38">
        <v>0.4</v>
      </c>
      <c r="E450" s="118">
        <v>19</v>
      </c>
      <c r="F450" s="116">
        <v>9</v>
      </c>
      <c r="G450" s="71">
        <v>88.626550000000009</v>
      </c>
    </row>
    <row r="451" spans="1:7" ht="15.75" x14ac:dyDescent="0.25">
      <c r="A451" s="36" t="s">
        <v>271</v>
      </c>
      <c r="B451" s="50" t="s">
        <v>3395</v>
      </c>
      <c r="C451" s="38">
        <v>2024</v>
      </c>
      <c r="D451" s="38">
        <v>0.4</v>
      </c>
      <c r="E451" s="118">
        <v>77</v>
      </c>
      <c r="F451" s="116">
        <v>9</v>
      </c>
      <c r="G451" s="71">
        <v>354.50603999999998</v>
      </c>
    </row>
    <row r="452" spans="1:7" ht="15.75" x14ac:dyDescent="0.25">
      <c r="A452" s="36" t="s">
        <v>271</v>
      </c>
      <c r="B452" s="50" t="s">
        <v>3396</v>
      </c>
      <c r="C452" s="38">
        <v>2024</v>
      </c>
      <c r="D452" s="38">
        <v>0.4</v>
      </c>
      <c r="E452" s="118">
        <v>204</v>
      </c>
      <c r="F452" s="116">
        <v>15</v>
      </c>
      <c r="G452" s="71">
        <v>677.62828000000002</v>
      </c>
    </row>
    <row r="453" spans="1:7" ht="15.75" x14ac:dyDescent="0.25">
      <c r="A453" s="36" t="s">
        <v>271</v>
      </c>
      <c r="B453" s="50" t="s">
        <v>3397</v>
      </c>
      <c r="C453" s="38">
        <v>2024</v>
      </c>
      <c r="D453" s="38">
        <v>0.4</v>
      </c>
      <c r="E453" s="118">
        <v>57</v>
      </c>
      <c r="F453" s="116">
        <v>15</v>
      </c>
      <c r="G453" s="71">
        <v>225.87609</v>
      </c>
    </row>
    <row r="454" spans="1:7" ht="15.75" x14ac:dyDescent="0.25">
      <c r="A454" s="36" t="s">
        <v>271</v>
      </c>
      <c r="B454" s="50" t="s">
        <v>3398</v>
      </c>
      <c r="C454" s="38">
        <v>2024</v>
      </c>
      <c r="D454" s="38">
        <v>0.4</v>
      </c>
      <c r="E454" s="118">
        <v>44</v>
      </c>
      <c r="F454" s="116">
        <v>15</v>
      </c>
      <c r="G454" s="71">
        <v>112.93803999999999</v>
      </c>
    </row>
    <row r="455" spans="1:7" ht="15.75" x14ac:dyDescent="0.25">
      <c r="A455" s="36" t="s">
        <v>271</v>
      </c>
      <c r="B455" s="50" t="s">
        <v>3399</v>
      </c>
      <c r="C455" s="38">
        <v>2024</v>
      </c>
      <c r="D455" s="38">
        <v>0.4</v>
      </c>
      <c r="E455" s="118">
        <v>360</v>
      </c>
      <c r="F455" s="116">
        <v>15</v>
      </c>
      <c r="G455" s="71">
        <v>903.50432999999998</v>
      </c>
    </row>
    <row r="456" spans="1:7" ht="15.75" x14ac:dyDescent="0.25">
      <c r="A456" s="36" t="s">
        <v>271</v>
      </c>
      <c r="B456" s="50" t="s">
        <v>3400</v>
      </c>
      <c r="C456" s="38">
        <v>2024</v>
      </c>
      <c r="D456" s="38">
        <v>0.4</v>
      </c>
      <c r="E456" s="118">
        <v>60</v>
      </c>
      <c r="F456" s="116">
        <v>15</v>
      </c>
      <c r="G456" s="71">
        <v>225.87609</v>
      </c>
    </row>
    <row r="457" spans="1:7" ht="15.75" x14ac:dyDescent="0.25">
      <c r="A457" s="36" t="s">
        <v>271</v>
      </c>
      <c r="B457" s="50" t="s">
        <v>3401</v>
      </c>
      <c r="C457" s="38">
        <v>2024</v>
      </c>
      <c r="D457" s="38">
        <v>0.4</v>
      </c>
      <c r="E457" s="118">
        <v>19</v>
      </c>
      <c r="F457" s="116">
        <v>15</v>
      </c>
      <c r="G457" s="71">
        <v>112.93798</v>
      </c>
    </row>
    <row r="458" spans="1:7" ht="15.75" x14ac:dyDescent="0.25">
      <c r="A458" s="36" t="s">
        <v>271</v>
      </c>
      <c r="B458" s="50" t="s">
        <v>3402</v>
      </c>
      <c r="C458" s="38">
        <v>2024</v>
      </c>
      <c r="D458" s="38">
        <v>0.4</v>
      </c>
      <c r="E458" s="118">
        <v>143</v>
      </c>
      <c r="F458" s="116">
        <v>15</v>
      </c>
      <c r="G458" s="71">
        <v>260.85005999999998</v>
      </c>
    </row>
    <row r="459" spans="1:7" ht="15.75" x14ac:dyDescent="0.25">
      <c r="A459" s="36" t="s">
        <v>271</v>
      </c>
      <c r="B459" s="50" t="s">
        <v>3403</v>
      </c>
      <c r="C459" s="38">
        <v>2024</v>
      </c>
      <c r="D459" s="38">
        <v>0.4</v>
      </c>
      <c r="E459" s="118">
        <v>68</v>
      </c>
      <c r="F459" s="116">
        <v>15</v>
      </c>
      <c r="G459" s="71">
        <v>213.42276999999999</v>
      </c>
    </row>
    <row r="460" spans="1:7" ht="15.75" x14ac:dyDescent="0.25">
      <c r="A460" s="36" t="s">
        <v>279</v>
      </c>
      <c r="B460" s="42" t="s">
        <v>3404</v>
      </c>
      <c r="C460" s="38">
        <v>2024</v>
      </c>
      <c r="D460" s="38">
        <v>0.4</v>
      </c>
      <c r="E460" s="118">
        <v>25</v>
      </c>
      <c r="F460" s="116">
        <v>15</v>
      </c>
      <c r="G460" s="71">
        <v>109.18421000000001</v>
      </c>
    </row>
    <row r="461" spans="1:7" ht="31.5" x14ac:dyDescent="0.25">
      <c r="A461" s="36" t="s">
        <v>281</v>
      </c>
      <c r="B461" s="42" t="s">
        <v>3405</v>
      </c>
      <c r="C461" s="38">
        <v>2024</v>
      </c>
      <c r="D461" s="38">
        <v>0.4</v>
      </c>
      <c r="E461" s="118">
        <v>67</v>
      </c>
      <c r="F461" s="116">
        <v>3</v>
      </c>
      <c r="G461" s="71">
        <v>172.82013000000001</v>
      </c>
    </row>
    <row r="462" spans="1:7" ht="15.75" x14ac:dyDescent="0.25">
      <c r="A462" s="36" t="s">
        <v>279</v>
      </c>
      <c r="B462" s="42" t="s">
        <v>3406</v>
      </c>
      <c r="C462" s="38">
        <v>2024</v>
      </c>
      <c r="D462" s="38">
        <v>0.4</v>
      </c>
      <c r="E462" s="118">
        <v>52</v>
      </c>
      <c r="F462" s="116">
        <v>15</v>
      </c>
      <c r="G462" s="71">
        <v>47.169179999999997</v>
      </c>
    </row>
    <row r="463" spans="1:7" ht="31.5" x14ac:dyDescent="0.25">
      <c r="A463" s="36" t="s">
        <v>281</v>
      </c>
      <c r="B463" s="42" t="s">
        <v>3407</v>
      </c>
      <c r="C463" s="38">
        <v>2024</v>
      </c>
      <c r="D463" s="38">
        <v>0.4</v>
      </c>
      <c r="E463" s="118">
        <v>39</v>
      </c>
      <c r="F463" s="116">
        <v>15</v>
      </c>
      <c r="G463" s="71">
        <v>247.99520000000001</v>
      </c>
    </row>
    <row r="464" spans="1:7" ht="31.5" x14ac:dyDescent="0.25">
      <c r="A464" s="36" t="s">
        <v>281</v>
      </c>
      <c r="B464" s="42" t="s">
        <v>3408</v>
      </c>
      <c r="C464" s="38">
        <v>2024</v>
      </c>
      <c r="D464" s="38">
        <v>0.4</v>
      </c>
      <c r="E464" s="118">
        <v>77</v>
      </c>
      <c r="F464" s="116">
        <v>15</v>
      </c>
      <c r="G464" s="71">
        <v>231.32807</v>
      </c>
    </row>
    <row r="465" spans="1:7" ht="31.5" x14ac:dyDescent="0.25">
      <c r="A465" s="36" t="s">
        <v>279</v>
      </c>
      <c r="B465" s="42" t="s">
        <v>3409</v>
      </c>
      <c r="C465" s="38">
        <v>2024</v>
      </c>
      <c r="D465" s="38">
        <v>0.4</v>
      </c>
      <c r="E465" s="118">
        <v>20</v>
      </c>
      <c r="F465" s="116">
        <v>4</v>
      </c>
      <c r="G465" s="71">
        <v>223.00648000000001</v>
      </c>
    </row>
    <row r="466" spans="1:7" ht="31.5" x14ac:dyDescent="0.25">
      <c r="A466" s="36" t="s">
        <v>281</v>
      </c>
      <c r="B466" s="42" t="s">
        <v>3410</v>
      </c>
      <c r="C466" s="38">
        <v>2024</v>
      </c>
      <c r="D466" s="38">
        <v>0.4</v>
      </c>
      <c r="E466" s="118">
        <v>9</v>
      </c>
      <c r="F466" s="116">
        <v>50</v>
      </c>
      <c r="G466" s="71">
        <v>105.72852999999999</v>
      </c>
    </row>
    <row r="467" spans="1:7" ht="15.75" x14ac:dyDescent="0.25">
      <c r="A467" s="36" t="s">
        <v>271</v>
      </c>
      <c r="B467" s="42" t="s">
        <v>3411</v>
      </c>
      <c r="C467" s="38">
        <v>2024</v>
      </c>
      <c r="D467" s="38">
        <v>0.4</v>
      </c>
      <c r="E467" s="118">
        <v>6</v>
      </c>
      <c r="F467" s="116">
        <v>15</v>
      </c>
      <c r="G467" s="71">
        <v>126.16191000000001</v>
      </c>
    </row>
    <row r="468" spans="1:7" ht="15.75" x14ac:dyDescent="0.25">
      <c r="A468" s="36" t="s">
        <v>281</v>
      </c>
      <c r="B468" s="42" t="s">
        <v>3412</v>
      </c>
      <c r="C468" s="38">
        <v>2024</v>
      </c>
      <c r="D468" s="38">
        <v>0.4</v>
      </c>
      <c r="E468" s="129">
        <v>29</v>
      </c>
      <c r="F468" s="116">
        <v>15</v>
      </c>
      <c r="G468" s="71">
        <v>193.87653</v>
      </c>
    </row>
    <row r="469" spans="1:7" ht="15.75" x14ac:dyDescent="0.25">
      <c r="A469" s="36" t="s">
        <v>271</v>
      </c>
      <c r="B469" s="42" t="s">
        <v>3413</v>
      </c>
      <c r="C469" s="38">
        <v>2024</v>
      </c>
      <c r="D469" s="38">
        <v>0.4</v>
      </c>
      <c r="E469" s="118">
        <v>255</v>
      </c>
      <c r="F469" s="116">
        <v>15</v>
      </c>
      <c r="G469" s="71">
        <v>830.85345999999993</v>
      </c>
    </row>
    <row r="470" spans="1:7" ht="15.75" x14ac:dyDescent="0.25">
      <c r="A470" s="36" t="s">
        <v>271</v>
      </c>
      <c r="B470" s="42" t="s">
        <v>3414</v>
      </c>
      <c r="C470" s="38">
        <v>2024</v>
      </c>
      <c r="D470" s="38">
        <v>0.4</v>
      </c>
      <c r="E470" s="118">
        <v>445</v>
      </c>
      <c r="F470" s="116">
        <v>15</v>
      </c>
      <c r="G470" s="71">
        <v>823.87626999999998</v>
      </c>
    </row>
    <row r="471" spans="1:7" ht="15.75" x14ac:dyDescent="0.25">
      <c r="A471" s="36" t="s">
        <v>271</v>
      </c>
      <c r="B471" s="63" t="s">
        <v>3415</v>
      </c>
      <c r="C471" s="38">
        <v>2024</v>
      </c>
      <c r="D471" s="38">
        <v>0.4</v>
      </c>
      <c r="E471" s="129">
        <v>52</v>
      </c>
      <c r="F471" s="116">
        <v>199.57</v>
      </c>
      <c r="G471" s="71">
        <v>220.39420999999999</v>
      </c>
    </row>
    <row r="472" spans="1:7" ht="15.75" x14ac:dyDescent="0.25">
      <c r="A472" s="36" t="s">
        <v>271</v>
      </c>
      <c r="B472" s="63" t="s">
        <v>3416</v>
      </c>
      <c r="C472" s="38">
        <v>2024</v>
      </c>
      <c r="D472" s="38">
        <v>0.4</v>
      </c>
      <c r="E472" s="129">
        <v>65</v>
      </c>
      <c r="F472" s="116">
        <v>199.57</v>
      </c>
      <c r="G472" s="71">
        <v>161.07042000000001</v>
      </c>
    </row>
    <row r="473" spans="1:7" ht="15.75" x14ac:dyDescent="0.25">
      <c r="A473" s="36" t="s">
        <v>279</v>
      </c>
      <c r="B473" s="41" t="s">
        <v>3417</v>
      </c>
      <c r="C473" s="38">
        <v>2024</v>
      </c>
      <c r="D473" s="38">
        <v>0.4</v>
      </c>
      <c r="E473" s="116">
        <v>102</v>
      </c>
      <c r="F473" s="116">
        <v>15</v>
      </c>
      <c r="G473" s="71">
        <v>173.08429000000001</v>
      </c>
    </row>
    <row r="474" spans="1:7" ht="15.75" x14ac:dyDescent="0.25">
      <c r="A474" s="36" t="s">
        <v>281</v>
      </c>
      <c r="B474" s="55" t="s">
        <v>3418</v>
      </c>
      <c r="C474" s="38">
        <v>2024</v>
      </c>
      <c r="D474" s="38">
        <v>0.4</v>
      </c>
      <c r="E474" s="118">
        <v>260</v>
      </c>
      <c r="F474" s="116">
        <v>15</v>
      </c>
      <c r="G474" s="71">
        <v>568.79239000000007</v>
      </c>
    </row>
    <row r="475" spans="1:7" ht="15.75" x14ac:dyDescent="0.25">
      <c r="A475" s="36" t="s">
        <v>281</v>
      </c>
      <c r="B475" s="55" t="s">
        <v>3419</v>
      </c>
      <c r="C475" s="38">
        <v>2024</v>
      </c>
      <c r="D475" s="38">
        <v>0.4</v>
      </c>
      <c r="E475" s="118">
        <v>23</v>
      </c>
      <c r="F475" s="116">
        <v>15</v>
      </c>
      <c r="G475" s="71">
        <v>42.81232</v>
      </c>
    </row>
    <row r="476" spans="1:7" ht="15.75" x14ac:dyDescent="0.25">
      <c r="A476" s="36" t="s">
        <v>273</v>
      </c>
      <c r="B476" s="55" t="s">
        <v>3420</v>
      </c>
      <c r="C476" s="38">
        <v>2024</v>
      </c>
      <c r="D476" s="38">
        <v>0.4</v>
      </c>
      <c r="E476" s="118">
        <v>293</v>
      </c>
      <c r="F476" s="116">
        <v>200</v>
      </c>
      <c r="G476" s="71">
        <v>1115.1595500000001</v>
      </c>
    </row>
    <row r="477" spans="1:7" ht="15.75" x14ac:dyDescent="0.25">
      <c r="A477" s="36" t="s">
        <v>279</v>
      </c>
      <c r="B477" s="55" t="s">
        <v>3421</v>
      </c>
      <c r="C477" s="38">
        <v>2024</v>
      </c>
      <c r="D477" s="38">
        <v>0.4</v>
      </c>
      <c r="E477" s="118">
        <v>25</v>
      </c>
      <c r="F477" s="116">
        <v>15</v>
      </c>
      <c r="G477" s="71">
        <v>98.981639999999999</v>
      </c>
    </row>
    <row r="478" spans="1:7" ht="15.75" x14ac:dyDescent="0.25">
      <c r="A478" s="36" t="s">
        <v>281</v>
      </c>
      <c r="B478" s="55" t="s">
        <v>3422</v>
      </c>
      <c r="C478" s="38">
        <v>2024</v>
      </c>
      <c r="D478" s="38">
        <v>0.4</v>
      </c>
      <c r="E478" s="118">
        <v>8</v>
      </c>
      <c r="F478" s="116">
        <v>15</v>
      </c>
      <c r="G478" s="71">
        <v>109.95216000000001</v>
      </c>
    </row>
    <row r="479" spans="1:7" ht="15.75" x14ac:dyDescent="0.25">
      <c r="A479" s="36" t="s">
        <v>279</v>
      </c>
      <c r="B479" s="55" t="s">
        <v>3423</v>
      </c>
      <c r="C479" s="38">
        <v>2024</v>
      </c>
      <c r="D479" s="38">
        <v>0.4</v>
      </c>
      <c r="E479" s="118">
        <v>20</v>
      </c>
      <c r="F479" s="116">
        <v>10</v>
      </c>
      <c r="G479" s="71">
        <v>135.56147000000001</v>
      </c>
    </row>
    <row r="480" spans="1:7" ht="15.75" x14ac:dyDescent="0.25">
      <c r="A480" s="36" t="s">
        <v>279</v>
      </c>
      <c r="B480" s="55" t="s">
        <v>3424</v>
      </c>
      <c r="C480" s="38">
        <v>2024</v>
      </c>
      <c r="D480" s="38">
        <v>0.4</v>
      </c>
      <c r="E480" s="118">
        <v>25</v>
      </c>
      <c r="F480" s="116">
        <v>15</v>
      </c>
      <c r="G480" s="71">
        <v>102.61083000000001</v>
      </c>
    </row>
    <row r="481" spans="1:7" ht="15.75" x14ac:dyDescent="0.25">
      <c r="A481" s="36" t="s">
        <v>279</v>
      </c>
      <c r="B481" s="55" t="s">
        <v>3425</v>
      </c>
      <c r="C481" s="38">
        <v>2024</v>
      </c>
      <c r="D481" s="38">
        <v>0.4</v>
      </c>
      <c r="E481" s="118">
        <v>25</v>
      </c>
      <c r="F481" s="116">
        <v>5</v>
      </c>
      <c r="G481" s="71">
        <v>103.26794</v>
      </c>
    </row>
    <row r="482" spans="1:7" ht="15.75" x14ac:dyDescent="0.25">
      <c r="A482" s="36" t="s">
        <v>279</v>
      </c>
      <c r="B482" s="55" t="s">
        <v>3426</v>
      </c>
      <c r="C482" s="38">
        <v>2024</v>
      </c>
      <c r="D482" s="38">
        <v>0.4</v>
      </c>
      <c r="E482" s="118">
        <v>29</v>
      </c>
      <c r="F482" s="116">
        <v>15</v>
      </c>
      <c r="G482" s="71">
        <v>131.77644000000001</v>
      </c>
    </row>
    <row r="483" spans="1:7" ht="15.75" x14ac:dyDescent="0.25">
      <c r="A483" s="36" t="s">
        <v>588</v>
      </c>
      <c r="B483" s="122" t="s">
        <v>3427</v>
      </c>
      <c r="C483" s="38">
        <v>2024</v>
      </c>
      <c r="D483" s="38">
        <v>0.4</v>
      </c>
      <c r="E483" s="118">
        <v>24</v>
      </c>
      <c r="F483" s="116">
        <v>10</v>
      </c>
      <c r="G483" s="71">
        <v>61.217889999999997</v>
      </c>
    </row>
    <row r="484" spans="1:7" ht="15.75" x14ac:dyDescent="0.25">
      <c r="A484" s="36" t="s">
        <v>281</v>
      </c>
      <c r="B484" s="55" t="s">
        <v>3428</v>
      </c>
      <c r="C484" s="38">
        <v>2024</v>
      </c>
      <c r="D484" s="38">
        <v>0.4</v>
      </c>
      <c r="E484" s="118">
        <v>80</v>
      </c>
      <c r="F484" s="116">
        <v>15</v>
      </c>
      <c r="G484" s="71">
        <v>300.82281</v>
      </c>
    </row>
    <row r="485" spans="1:7" ht="15.75" x14ac:dyDescent="0.25">
      <c r="A485" s="36" t="s">
        <v>279</v>
      </c>
      <c r="B485" s="127" t="s">
        <v>3429</v>
      </c>
      <c r="C485" s="38">
        <v>2024</v>
      </c>
      <c r="D485" s="38">
        <v>0.4</v>
      </c>
      <c r="E485" s="118">
        <v>30</v>
      </c>
      <c r="F485" s="116">
        <v>15</v>
      </c>
      <c r="G485" s="71">
        <v>183.47936999999999</v>
      </c>
    </row>
    <row r="486" spans="1:7" ht="15.75" x14ac:dyDescent="0.25">
      <c r="A486" s="36" t="s">
        <v>279</v>
      </c>
      <c r="B486" s="127" t="s">
        <v>3430</v>
      </c>
      <c r="C486" s="38">
        <v>2024</v>
      </c>
      <c r="D486" s="38">
        <v>0.4</v>
      </c>
      <c r="E486" s="118">
        <v>20</v>
      </c>
      <c r="F486" s="116">
        <v>15</v>
      </c>
      <c r="G486" s="71">
        <v>122.31965</v>
      </c>
    </row>
    <row r="487" spans="1:7" ht="15.75" x14ac:dyDescent="0.25">
      <c r="A487" s="36" t="s">
        <v>279</v>
      </c>
      <c r="B487" s="127" t="s">
        <v>3431</v>
      </c>
      <c r="C487" s="38">
        <v>2024</v>
      </c>
      <c r="D487" s="38">
        <v>0.4</v>
      </c>
      <c r="E487" s="118">
        <v>15</v>
      </c>
      <c r="F487" s="116">
        <v>15</v>
      </c>
      <c r="G487" s="71">
        <v>101.93294999999999</v>
      </c>
    </row>
    <row r="488" spans="1:7" ht="15.75" x14ac:dyDescent="0.25">
      <c r="A488" s="36" t="s">
        <v>271</v>
      </c>
      <c r="B488" s="55" t="s">
        <v>3432</v>
      </c>
      <c r="C488" s="38">
        <v>2024</v>
      </c>
      <c r="D488" s="38">
        <v>0.4</v>
      </c>
      <c r="E488" s="118">
        <v>162</v>
      </c>
      <c r="F488" s="116">
        <v>15</v>
      </c>
      <c r="G488" s="71">
        <v>525.10341000000005</v>
      </c>
    </row>
    <row r="489" spans="1:7" ht="15.75" x14ac:dyDescent="0.25">
      <c r="A489" s="36" t="s">
        <v>279</v>
      </c>
      <c r="B489" s="55" t="s">
        <v>3433</v>
      </c>
      <c r="C489" s="38">
        <v>2024</v>
      </c>
      <c r="D489" s="38">
        <v>0.4</v>
      </c>
      <c r="E489" s="118">
        <v>35</v>
      </c>
      <c r="F489" s="116">
        <v>15</v>
      </c>
      <c r="G489" s="71">
        <v>262.96017999999998</v>
      </c>
    </row>
    <row r="490" spans="1:7" ht="15.75" x14ac:dyDescent="0.25">
      <c r="A490" s="36" t="s">
        <v>271</v>
      </c>
      <c r="B490" s="55" t="s">
        <v>3434</v>
      </c>
      <c r="C490" s="38">
        <v>2024</v>
      </c>
      <c r="D490" s="38">
        <v>0.4</v>
      </c>
      <c r="E490" s="118">
        <v>18</v>
      </c>
      <c r="F490" s="116">
        <v>15</v>
      </c>
      <c r="G490" s="71">
        <v>218.30045999999999</v>
      </c>
    </row>
    <row r="491" spans="1:7" ht="15.75" x14ac:dyDescent="0.25">
      <c r="A491" s="36" t="s">
        <v>273</v>
      </c>
      <c r="B491" s="55" t="s">
        <v>3435</v>
      </c>
      <c r="C491" s="38">
        <v>2024</v>
      </c>
      <c r="D491" s="38">
        <v>0.4</v>
      </c>
      <c r="E491" s="118">
        <v>270</v>
      </c>
      <c r="F491" s="116">
        <v>15</v>
      </c>
      <c r="G491" s="71">
        <v>740.77776389655185</v>
      </c>
    </row>
    <row r="492" spans="1:7" ht="15.75" x14ac:dyDescent="0.25">
      <c r="A492" s="36" t="s">
        <v>279</v>
      </c>
      <c r="B492" s="55" t="s">
        <v>3436</v>
      </c>
      <c r="C492" s="38">
        <v>2024</v>
      </c>
      <c r="D492" s="38">
        <v>0.4</v>
      </c>
      <c r="E492" s="118">
        <v>160</v>
      </c>
      <c r="F492" s="116">
        <v>15</v>
      </c>
      <c r="G492" s="71">
        <v>296.09022999999996</v>
      </c>
    </row>
    <row r="493" spans="1:7" ht="15.75" x14ac:dyDescent="0.25">
      <c r="A493" s="36" t="s">
        <v>273</v>
      </c>
      <c r="B493" s="55" t="s">
        <v>3437</v>
      </c>
      <c r="C493" s="38">
        <v>2024</v>
      </c>
      <c r="D493" s="38">
        <v>0.4</v>
      </c>
      <c r="E493" s="118">
        <v>209</v>
      </c>
      <c r="F493" s="116">
        <v>15</v>
      </c>
      <c r="G493" s="71">
        <v>639.4153</v>
      </c>
    </row>
    <row r="494" spans="1:7" ht="15.75" x14ac:dyDescent="0.25">
      <c r="A494" s="36" t="s">
        <v>273</v>
      </c>
      <c r="B494" s="55" t="s">
        <v>3438</v>
      </c>
      <c r="C494" s="38">
        <v>2024</v>
      </c>
      <c r="D494" s="38">
        <v>0.4</v>
      </c>
      <c r="E494" s="118">
        <v>108</v>
      </c>
      <c r="F494" s="116">
        <v>15</v>
      </c>
      <c r="G494" s="71">
        <v>274.03500000000003</v>
      </c>
    </row>
    <row r="495" spans="1:7" ht="15.75" x14ac:dyDescent="0.25">
      <c r="A495" s="36" t="s">
        <v>279</v>
      </c>
      <c r="B495" s="55" t="s">
        <v>3439</v>
      </c>
      <c r="C495" s="38">
        <v>2024</v>
      </c>
      <c r="D495" s="38">
        <v>0.4</v>
      </c>
      <c r="E495" s="118">
        <v>40</v>
      </c>
      <c r="F495" s="116">
        <v>3</v>
      </c>
      <c r="G495" s="71">
        <v>105.54317999999999</v>
      </c>
    </row>
    <row r="496" spans="1:7" ht="15.75" x14ac:dyDescent="0.25">
      <c r="A496" s="36" t="s">
        <v>281</v>
      </c>
      <c r="B496" s="55" t="s">
        <v>3440</v>
      </c>
      <c r="C496" s="38">
        <v>2024</v>
      </c>
      <c r="D496" s="38">
        <v>0.4</v>
      </c>
      <c r="E496" s="118">
        <v>233</v>
      </c>
      <c r="F496" s="116">
        <v>50</v>
      </c>
      <c r="G496" s="71">
        <v>526.76121999999998</v>
      </c>
    </row>
    <row r="497" spans="1:7" ht="15.75" x14ac:dyDescent="0.25">
      <c r="A497" s="36" t="s">
        <v>273</v>
      </c>
      <c r="B497" s="55" t="s">
        <v>3441</v>
      </c>
      <c r="C497" s="38">
        <v>2024</v>
      </c>
      <c r="D497" s="38">
        <v>0.4</v>
      </c>
      <c r="E497" s="118">
        <v>110</v>
      </c>
      <c r="F497" s="116">
        <v>15</v>
      </c>
      <c r="G497" s="71">
        <v>327.60876000000002</v>
      </c>
    </row>
    <row r="498" spans="1:7" ht="15.75" x14ac:dyDescent="0.25">
      <c r="A498" s="36" t="s">
        <v>279</v>
      </c>
      <c r="B498" s="55" t="s">
        <v>3442</v>
      </c>
      <c r="C498" s="38">
        <v>2024</v>
      </c>
      <c r="D498" s="38">
        <v>0.4</v>
      </c>
      <c r="E498" s="118">
        <v>14</v>
      </c>
      <c r="F498" s="116">
        <v>15</v>
      </c>
      <c r="G498" s="71">
        <v>81.902230000000003</v>
      </c>
    </row>
    <row r="499" spans="1:7" ht="15.75" x14ac:dyDescent="0.25">
      <c r="A499" s="36" t="s">
        <v>271</v>
      </c>
      <c r="B499" s="41" t="s">
        <v>3443</v>
      </c>
      <c r="C499" s="38">
        <v>2024</v>
      </c>
      <c r="D499" s="38">
        <v>0.4</v>
      </c>
      <c r="E499" s="118">
        <v>212</v>
      </c>
      <c r="F499" s="116">
        <v>15</v>
      </c>
      <c r="G499" s="71">
        <v>635.43741</v>
      </c>
    </row>
    <row r="500" spans="1:7" ht="15.75" x14ac:dyDescent="0.25">
      <c r="A500" s="36" t="s">
        <v>271</v>
      </c>
      <c r="B500" s="41" t="s">
        <v>3444</v>
      </c>
      <c r="C500" s="38">
        <v>2024</v>
      </c>
      <c r="D500" s="38">
        <v>0.4</v>
      </c>
      <c r="E500" s="118">
        <v>52</v>
      </c>
      <c r="F500" s="116">
        <v>15</v>
      </c>
      <c r="G500" s="71">
        <v>190.63120999999998</v>
      </c>
    </row>
    <row r="501" spans="1:7" ht="15.75" x14ac:dyDescent="0.25">
      <c r="A501" s="36" t="s">
        <v>271</v>
      </c>
      <c r="B501" s="41" t="s">
        <v>3445</v>
      </c>
      <c r="C501" s="38">
        <v>2024</v>
      </c>
      <c r="D501" s="38">
        <v>0.4</v>
      </c>
      <c r="E501" s="118">
        <v>390</v>
      </c>
      <c r="F501" s="116">
        <v>15</v>
      </c>
      <c r="G501" s="71">
        <v>953.15607</v>
      </c>
    </row>
    <row r="502" spans="1:7" ht="15.75" x14ac:dyDescent="0.25">
      <c r="A502" s="36" t="s">
        <v>271</v>
      </c>
      <c r="B502" s="41" t="s">
        <v>3446</v>
      </c>
      <c r="C502" s="38">
        <v>2024</v>
      </c>
      <c r="D502" s="38">
        <v>0.4</v>
      </c>
      <c r="E502" s="118">
        <v>108</v>
      </c>
      <c r="F502" s="116">
        <v>15</v>
      </c>
      <c r="G502" s="71">
        <v>444.80617000000001</v>
      </c>
    </row>
    <row r="503" spans="1:7" ht="15.75" x14ac:dyDescent="0.25">
      <c r="A503" s="36" t="s">
        <v>271</v>
      </c>
      <c r="B503" s="41" t="s">
        <v>3447</v>
      </c>
      <c r="C503" s="38">
        <v>2024</v>
      </c>
      <c r="D503" s="38">
        <v>0.4</v>
      </c>
      <c r="E503" s="118">
        <v>100</v>
      </c>
      <c r="F503" s="116">
        <v>15</v>
      </c>
      <c r="G503" s="71">
        <v>317.71868000000001</v>
      </c>
    </row>
    <row r="504" spans="1:7" ht="15.75" x14ac:dyDescent="0.25">
      <c r="A504" s="36" t="s">
        <v>271</v>
      </c>
      <c r="B504" s="41" t="s">
        <v>3448</v>
      </c>
      <c r="C504" s="38">
        <v>2024</v>
      </c>
      <c r="D504" s="38">
        <v>0.4</v>
      </c>
      <c r="E504" s="118">
        <v>402</v>
      </c>
      <c r="F504" s="116">
        <v>15</v>
      </c>
      <c r="G504" s="71">
        <v>953.15607</v>
      </c>
    </row>
    <row r="505" spans="1:7" ht="15.75" x14ac:dyDescent="0.25">
      <c r="A505" s="36" t="s">
        <v>271</v>
      </c>
      <c r="B505" s="41" t="s">
        <v>3449</v>
      </c>
      <c r="C505" s="38">
        <v>2024</v>
      </c>
      <c r="D505" s="38">
        <v>0.4</v>
      </c>
      <c r="E505" s="118">
        <v>290</v>
      </c>
      <c r="F505" s="116">
        <v>15</v>
      </c>
      <c r="G505" s="71">
        <v>635.43741</v>
      </c>
    </row>
    <row r="506" spans="1:7" ht="15.75" x14ac:dyDescent="0.25">
      <c r="A506" s="36" t="s">
        <v>271</v>
      </c>
      <c r="B506" s="41" t="s">
        <v>3450</v>
      </c>
      <c r="C506" s="38">
        <v>2024</v>
      </c>
      <c r="D506" s="38">
        <v>0.4</v>
      </c>
      <c r="E506" s="118">
        <v>386</v>
      </c>
      <c r="F506" s="116">
        <v>15</v>
      </c>
      <c r="G506" s="71">
        <v>1270.87474</v>
      </c>
    </row>
    <row r="507" spans="1:7" ht="15.75" x14ac:dyDescent="0.25">
      <c r="A507" s="36" t="s">
        <v>271</v>
      </c>
      <c r="B507" s="41" t="s">
        <v>3451</v>
      </c>
      <c r="C507" s="38">
        <v>2024</v>
      </c>
      <c r="D507" s="38">
        <v>0.4</v>
      </c>
      <c r="E507" s="118">
        <v>222</v>
      </c>
      <c r="F507" s="116">
        <v>15</v>
      </c>
      <c r="G507" s="71">
        <v>953.15598999999997</v>
      </c>
    </row>
    <row r="508" spans="1:7" ht="15.75" x14ac:dyDescent="0.25">
      <c r="A508" s="36" t="s">
        <v>281</v>
      </c>
      <c r="B508" s="55" t="s">
        <v>3452</v>
      </c>
      <c r="C508" s="38">
        <v>2024</v>
      </c>
      <c r="D508" s="38">
        <v>0.4</v>
      </c>
      <c r="E508" s="118">
        <v>19</v>
      </c>
      <c r="F508" s="116">
        <v>15</v>
      </c>
      <c r="G508" s="71">
        <v>140.51102</v>
      </c>
    </row>
    <row r="509" spans="1:7" ht="31.5" x14ac:dyDescent="0.25">
      <c r="A509" s="36" t="s">
        <v>271</v>
      </c>
      <c r="B509" s="55" t="s">
        <v>3453</v>
      </c>
      <c r="C509" s="38">
        <v>2024</v>
      </c>
      <c r="D509" s="38">
        <v>0.4</v>
      </c>
      <c r="E509" s="118">
        <v>150</v>
      </c>
      <c r="F509" s="116">
        <v>10</v>
      </c>
      <c r="G509" s="71">
        <v>507.95592999999997</v>
      </c>
    </row>
    <row r="510" spans="1:7" ht="31.5" x14ac:dyDescent="0.25">
      <c r="A510" s="36" t="s">
        <v>279</v>
      </c>
      <c r="B510" s="55" t="s">
        <v>3454</v>
      </c>
      <c r="C510" s="38">
        <v>2024</v>
      </c>
      <c r="D510" s="38">
        <v>0.4</v>
      </c>
      <c r="E510" s="118">
        <v>30</v>
      </c>
      <c r="F510" s="116">
        <v>10</v>
      </c>
      <c r="G510" s="71">
        <v>55.731910000000006</v>
      </c>
    </row>
    <row r="511" spans="1:7" ht="15.75" x14ac:dyDescent="0.25">
      <c r="A511" s="36" t="s">
        <v>281</v>
      </c>
      <c r="B511" s="55" t="s">
        <v>3455</v>
      </c>
      <c r="C511" s="38">
        <v>2024</v>
      </c>
      <c r="D511" s="38">
        <v>0.4</v>
      </c>
      <c r="E511" s="118">
        <v>52</v>
      </c>
      <c r="F511" s="116">
        <v>10</v>
      </c>
      <c r="G511" s="71">
        <v>187.16240999999999</v>
      </c>
    </row>
    <row r="512" spans="1:7" ht="31.5" x14ac:dyDescent="0.25">
      <c r="A512" s="36" t="s">
        <v>279</v>
      </c>
      <c r="B512" s="55" t="s">
        <v>3456</v>
      </c>
      <c r="C512" s="38">
        <v>2024</v>
      </c>
      <c r="D512" s="38">
        <v>0.4</v>
      </c>
      <c r="E512" s="118">
        <v>280</v>
      </c>
      <c r="F512" s="116">
        <v>6</v>
      </c>
      <c r="G512" s="71">
        <v>554.24225999999999</v>
      </c>
    </row>
    <row r="513" spans="1:7" ht="15.75" x14ac:dyDescent="0.25">
      <c r="A513" s="36" t="s">
        <v>271</v>
      </c>
      <c r="B513" s="55" t="s">
        <v>3457</v>
      </c>
      <c r="C513" s="38">
        <v>2024</v>
      </c>
      <c r="D513" s="38">
        <v>0.4</v>
      </c>
      <c r="E513" s="118">
        <v>192</v>
      </c>
      <c r="F513" s="116">
        <v>7</v>
      </c>
      <c r="G513" s="71">
        <v>708.59987000000001</v>
      </c>
    </row>
    <row r="514" spans="1:7" ht="15.75" x14ac:dyDescent="0.25">
      <c r="A514" s="36" t="s">
        <v>273</v>
      </c>
      <c r="B514" s="55" t="s">
        <v>3458</v>
      </c>
      <c r="C514" s="38">
        <v>2024</v>
      </c>
      <c r="D514" s="38">
        <v>0.4</v>
      </c>
      <c r="E514" s="118">
        <v>122</v>
      </c>
      <c r="F514" s="116">
        <v>15</v>
      </c>
      <c r="G514" s="71">
        <v>486.50066999999996</v>
      </c>
    </row>
    <row r="515" spans="1:7" ht="15.75" x14ac:dyDescent="0.25">
      <c r="A515" s="36" t="s">
        <v>281</v>
      </c>
      <c r="B515" s="55" t="s">
        <v>3459</v>
      </c>
      <c r="C515" s="38">
        <v>2024</v>
      </c>
      <c r="D515" s="38">
        <v>0.4</v>
      </c>
      <c r="E515" s="118">
        <v>220</v>
      </c>
      <c r="F515" s="116">
        <v>15</v>
      </c>
      <c r="G515" s="71">
        <v>929.43029000000001</v>
      </c>
    </row>
    <row r="516" spans="1:7" ht="15.75" x14ac:dyDescent="0.25">
      <c r="A516" s="36" t="s">
        <v>281</v>
      </c>
      <c r="B516" s="55" t="s">
        <v>3460</v>
      </c>
      <c r="C516" s="38">
        <v>2024</v>
      </c>
      <c r="D516" s="38">
        <v>0.4</v>
      </c>
      <c r="E516" s="118">
        <v>75</v>
      </c>
      <c r="F516" s="116">
        <v>15</v>
      </c>
      <c r="G516" s="71">
        <v>71.377800000000008</v>
      </c>
    </row>
    <row r="517" spans="1:7" ht="15.75" x14ac:dyDescent="0.25">
      <c r="A517" s="36" t="s">
        <v>588</v>
      </c>
      <c r="B517" s="55" t="s">
        <v>3461</v>
      </c>
      <c r="C517" s="38">
        <v>2024</v>
      </c>
      <c r="D517" s="38">
        <v>0.4</v>
      </c>
      <c r="E517" s="118">
        <v>21</v>
      </c>
      <c r="F517" s="116">
        <v>15</v>
      </c>
      <c r="G517" s="71">
        <v>166.04454999999999</v>
      </c>
    </row>
    <row r="518" spans="1:7" ht="15.75" x14ac:dyDescent="0.25">
      <c r="A518" s="36" t="s">
        <v>279</v>
      </c>
      <c r="B518" s="41" t="s">
        <v>3462</v>
      </c>
      <c r="C518" s="38">
        <v>2024</v>
      </c>
      <c r="D518" s="38">
        <v>0.4</v>
      </c>
      <c r="E518" s="118">
        <v>234</v>
      </c>
      <c r="F518" s="116">
        <v>15</v>
      </c>
      <c r="G518" s="71">
        <v>532.84559999999999</v>
      </c>
    </row>
    <row r="519" spans="1:7" ht="15.75" x14ac:dyDescent="0.25">
      <c r="A519" s="36" t="s">
        <v>271</v>
      </c>
      <c r="B519" s="55" t="s">
        <v>3463</v>
      </c>
      <c r="C519" s="38">
        <v>2024</v>
      </c>
      <c r="D519" s="38">
        <v>0.4</v>
      </c>
      <c r="E519" s="118">
        <v>5</v>
      </c>
      <c r="F519" s="116">
        <v>15</v>
      </c>
      <c r="G519" s="71">
        <v>108.08662</v>
      </c>
    </row>
    <row r="520" spans="1:7" ht="15.75" x14ac:dyDescent="0.25">
      <c r="A520" s="36" t="s">
        <v>271</v>
      </c>
      <c r="B520" s="41" t="s">
        <v>3464</v>
      </c>
      <c r="C520" s="38">
        <v>2024</v>
      </c>
      <c r="D520" s="38">
        <v>0.4</v>
      </c>
      <c r="E520" s="118">
        <v>210</v>
      </c>
      <c r="F520" s="116">
        <v>15</v>
      </c>
      <c r="G520" s="71">
        <v>669.14323000000002</v>
      </c>
    </row>
    <row r="521" spans="1:7" ht="15.75" x14ac:dyDescent="0.25">
      <c r="A521" s="36" t="s">
        <v>271</v>
      </c>
      <c r="B521" s="41" t="s">
        <v>3465</v>
      </c>
      <c r="C521" s="38">
        <v>2024</v>
      </c>
      <c r="D521" s="38">
        <v>0.4</v>
      </c>
      <c r="E521" s="118">
        <v>90</v>
      </c>
      <c r="F521" s="116">
        <v>15</v>
      </c>
      <c r="G521" s="71">
        <v>286.77566999999999</v>
      </c>
    </row>
    <row r="522" spans="1:7" ht="31.5" x14ac:dyDescent="0.25">
      <c r="A522" s="36" t="s">
        <v>588</v>
      </c>
      <c r="B522" s="55" t="s">
        <v>3466</v>
      </c>
      <c r="C522" s="38">
        <v>2024</v>
      </c>
      <c r="D522" s="38">
        <v>0.4</v>
      </c>
      <c r="E522" s="118">
        <v>62</v>
      </c>
      <c r="F522" s="116">
        <v>15</v>
      </c>
      <c r="G522" s="71">
        <v>33.378099999999996</v>
      </c>
    </row>
    <row r="523" spans="1:7" ht="15.75" x14ac:dyDescent="0.25">
      <c r="A523" s="36" t="s">
        <v>273</v>
      </c>
      <c r="B523" s="55" t="s">
        <v>3467</v>
      </c>
      <c r="C523" s="38">
        <v>2024</v>
      </c>
      <c r="D523" s="38">
        <v>0.4</v>
      </c>
      <c r="E523" s="118">
        <v>84</v>
      </c>
      <c r="F523" s="116">
        <v>15</v>
      </c>
      <c r="G523" s="71">
        <v>408.61016999999998</v>
      </c>
    </row>
    <row r="524" spans="1:7" ht="15.75" x14ac:dyDescent="0.25">
      <c r="A524" s="36" t="s">
        <v>273</v>
      </c>
      <c r="B524" s="55" t="s">
        <v>3468</v>
      </c>
      <c r="C524" s="38">
        <v>2024</v>
      </c>
      <c r="D524" s="38">
        <v>0.4</v>
      </c>
      <c r="E524" s="118">
        <v>95</v>
      </c>
      <c r="F524" s="116">
        <v>15</v>
      </c>
      <c r="G524" s="71">
        <v>359.3014</v>
      </c>
    </row>
    <row r="525" spans="1:7" ht="15.75" x14ac:dyDescent="0.25">
      <c r="A525" s="36" t="s">
        <v>271</v>
      </c>
      <c r="B525" s="55" t="s">
        <v>3469</v>
      </c>
      <c r="C525" s="38">
        <v>2024</v>
      </c>
      <c r="D525" s="38">
        <v>0.4</v>
      </c>
      <c r="E525" s="118">
        <v>386</v>
      </c>
      <c r="F525" s="116">
        <v>15</v>
      </c>
      <c r="G525" s="71">
        <v>814.54085999999995</v>
      </c>
    </row>
    <row r="526" spans="1:7" ht="31.5" x14ac:dyDescent="0.25">
      <c r="A526" s="36" t="s">
        <v>281</v>
      </c>
      <c r="B526" s="55" t="s">
        <v>3470</v>
      </c>
      <c r="C526" s="38">
        <v>2024</v>
      </c>
      <c r="D526" s="38">
        <v>0.4</v>
      </c>
      <c r="E526" s="118">
        <v>44</v>
      </c>
      <c r="F526" s="116">
        <v>5</v>
      </c>
      <c r="G526" s="71">
        <v>135.42392999999998</v>
      </c>
    </row>
    <row r="527" spans="1:7" ht="15.75" x14ac:dyDescent="0.25">
      <c r="A527" s="36" t="s">
        <v>279</v>
      </c>
      <c r="B527" s="55" t="s">
        <v>3471</v>
      </c>
      <c r="C527" s="38">
        <v>2024</v>
      </c>
      <c r="D527" s="38">
        <v>0.4</v>
      </c>
      <c r="E527" s="118">
        <v>20</v>
      </c>
      <c r="F527" s="116">
        <v>30</v>
      </c>
      <c r="G527" s="71">
        <v>90.750889999999998</v>
      </c>
    </row>
    <row r="528" spans="1:7" ht="15.75" x14ac:dyDescent="0.25">
      <c r="A528" s="36" t="s">
        <v>273</v>
      </c>
      <c r="B528" s="55" t="s">
        <v>3472</v>
      </c>
      <c r="C528" s="38">
        <v>2024</v>
      </c>
      <c r="D528" s="38">
        <v>0.4</v>
      </c>
      <c r="E528" s="118">
        <v>165</v>
      </c>
      <c r="F528" s="116">
        <v>15</v>
      </c>
      <c r="G528" s="71">
        <v>544.65717000000006</v>
      </c>
    </row>
    <row r="529" spans="1:7" ht="15.75" x14ac:dyDescent="0.25">
      <c r="A529" s="36" t="s">
        <v>273</v>
      </c>
      <c r="B529" s="55" t="s">
        <v>3473</v>
      </c>
      <c r="C529" s="38">
        <v>2024</v>
      </c>
      <c r="D529" s="38">
        <v>0.4</v>
      </c>
      <c r="E529" s="118">
        <v>10</v>
      </c>
      <c r="F529" s="116">
        <v>15</v>
      </c>
      <c r="G529" s="71">
        <v>61.493259999999999</v>
      </c>
    </row>
    <row r="530" spans="1:7" ht="15.75" x14ac:dyDescent="0.25">
      <c r="A530" s="36" t="s">
        <v>281</v>
      </c>
      <c r="B530" s="55" t="s">
        <v>3474</v>
      </c>
      <c r="C530" s="38">
        <v>2024</v>
      </c>
      <c r="D530" s="38">
        <v>0.4</v>
      </c>
      <c r="E530" s="118">
        <v>150</v>
      </c>
      <c r="F530" s="116">
        <v>3</v>
      </c>
      <c r="G530" s="71">
        <v>396.37475000000001</v>
      </c>
    </row>
    <row r="531" spans="1:7" ht="15.75" x14ac:dyDescent="0.25">
      <c r="A531" s="36" t="s">
        <v>281</v>
      </c>
      <c r="B531" s="55" t="s">
        <v>3475</v>
      </c>
      <c r="C531" s="38">
        <v>2024</v>
      </c>
      <c r="D531" s="38">
        <v>0.4</v>
      </c>
      <c r="E531" s="118">
        <v>10</v>
      </c>
      <c r="F531" s="116">
        <v>5</v>
      </c>
      <c r="G531" s="71">
        <v>40.362850000000002</v>
      </c>
    </row>
    <row r="532" spans="1:7" ht="15.75" x14ac:dyDescent="0.25">
      <c r="A532" s="36" t="s">
        <v>271</v>
      </c>
      <c r="B532" s="55" t="s">
        <v>3476</v>
      </c>
      <c r="C532" s="38">
        <v>2024</v>
      </c>
      <c r="D532" s="38">
        <v>0.4</v>
      </c>
      <c r="E532" s="118">
        <v>85</v>
      </c>
      <c r="F532" s="116">
        <v>15</v>
      </c>
      <c r="G532" s="71">
        <v>279.93246000000005</v>
      </c>
    </row>
    <row r="533" spans="1:7" ht="15.75" x14ac:dyDescent="0.25">
      <c r="A533" s="36" t="s">
        <v>281</v>
      </c>
      <c r="B533" s="55" t="s">
        <v>3477</v>
      </c>
      <c r="C533" s="38">
        <v>2024</v>
      </c>
      <c r="D533" s="38">
        <v>0.4</v>
      </c>
      <c r="E533" s="118">
        <v>67</v>
      </c>
      <c r="F533" s="116">
        <v>15</v>
      </c>
      <c r="G533" s="71">
        <v>234.01084</v>
      </c>
    </row>
    <row r="534" spans="1:7" ht="15.75" x14ac:dyDescent="0.25">
      <c r="A534" s="36" t="s">
        <v>281</v>
      </c>
      <c r="B534" s="55" t="s">
        <v>3478</v>
      </c>
      <c r="C534" s="38">
        <v>2024</v>
      </c>
      <c r="D534" s="38">
        <v>0.4</v>
      </c>
      <c r="E534" s="118">
        <v>20</v>
      </c>
      <c r="F534" s="116">
        <v>15</v>
      </c>
      <c r="G534" s="71">
        <v>100.90147</v>
      </c>
    </row>
    <row r="535" spans="1:7" ht="15.75" x14ac:dyDescent="0.25">
      <c r="A535" s="36" t="s">
        <v>281</v>
      </c>
      <c r="B535" s="55" t="s">
        <v>3479</v>
      </c>
      <c r="C535" s="38">
        <v>2024</v>
      </c>
      <c r="D535" s="38">
        <v>0.4</v>
      </c>
      <c r="E535" s="118">
        <v>25</v>
      </c>
      <c r="F535" s="116">
        <v>5</v>
      </c>
      <c r="G535" s="71">
        <v>168.70913000000002</v>
      </c>
    </row>
    <row r="536" spans="1:7" ht="15.75" x14ac:dyDescent="0.25">
      <c r="A536" s="36" t="s">
        <v>279</v>
      </c>
      <c r="B536" s="127" t="s">
        <v>3480</v>
      </c>
      <c r="C536" s="38">
        <v>2024</v>
      </c>
      <c r="D536" s="38">
        <v>0.4</v>
      </c>
      <c r="E536" s="118">
        <v>144</v>
      </c>
      <c r="F536" s="116">
        <v>15</v>
      </c>
      <c r="G536" s="71">
        <v>278.62571000000003</v>
      </c>
    </row>
    <row r="537" spans="1:7" ht="31.5" x14ac:dyDescent="0.25">
      <c r="A537" s="36" t="s">
        <v>279</v>
      </c>
      <c r="B537" s="55" t="s">
        <v>3481</v>
      </c>
      <c r="C537" s="38">
        <v>2024</v>
      </c>
      <c r="D537" s="38">
        <v>0.4</v>
      </c>
      <c r="E537" s="124">
        <v>28</v>
      </c>
      <c r="F537" s="116">
        <v>7.5</v>
      </c>
      <c r="G537" s="71">
        <v>97.629600000000011</v>
      </c>
    </row>
    <row r="538" spans="1:7" ht="15.75" x14ac:dyDescent="0.25">
      <c r="A538" s="36" t="s">
        <v>279</v>
      </c>
      <c r="B538" s="55" t="s">
        <v>3482</v>
      </c>
      <c r="C538" s="38">
        <v>2024</v>
      </c>
      <c r="D538" s="38">
        <v>0.4</v>
      </c>
      <c r="E538" s="118">
        <v>14</v>
      </c>
      <c r="F538" s="116">
        <v>15</v>
      </c>
      <c r="G538" s="71">
        <v>71.991119999999995</v>
      </c>
    </row>
    <row r="539" spans="1:7" ht="31.5" x14ac:dyDescent="0.25">
      <c r="A539" s="36" t="s">
        <v>279</v>
      </c>
      <c r="B539" s="55" t="s">
        <v>3483</v>
      </c>
      <c r="C539" s="38">
        <v>2024</v>
      </c>
      <c r="D539" s="38">
        <v>0.4</v>
      </c>
      <c r="E539" s="118">
        <v>95</v>
      </c>
      <c r="F539" s="116">
        <v>15</v>
      </c>
      <c r="G539" s="71">
        <v>225.23085999999998</v>
      </c>
    </row>
    <row r="540" spans="1:7" ht="15.75" x14ac:dyDescent="0.25">
      <c r="A540" s="36" t="s">
        <v>273</v>
      </c>
      <c r="B540" s="55" t="s">
        <v>3484</v>
      </c>
      <c r="C540" s="38">
        <v>2024</v>
      </c>
      <c r="D540" s="38">
        <v>0.4</v>
      </c>
      <c r="E540" s="118">
        <v>62</v>
      </c>
      <c r="F540" s="116">
        <v>15</v>
      </c>
      <c r="G540" s="71">
        <v>199.8999</v>
      </c>
    </row>
    <row r="541" spans="1:7" ht="15.75" x14ac:dyDescent="0.25">
      <c r="A541" s="36" t="s">
        <v>279</v>
      </c>
      <c r="B541" s="55" t="s">
        <v>3485</v>
      </c>
      <c r="C541" s="38">
        <v>2024</v>
      </c>
      <c r="D541" s="38">
        <v>0.4</v>
      </c>
      <c r="E541" s="126">
        <v>26</v>
      </c>
      <c r="F541" s="116">
        <v>15</v>
      </c>
      <c r="G541" s="71">
        <v>137.22996000000001</v>
      </c>
    </row>
    <row r="542" spans="1:7" ht="15.75" x14ac:dyDescent="0.25">
      <c r="A542" s="36" t="s">
        <v>279</v>
      </c>
      <c r="B542" s="55" t="s">
        <v>3486</v>
      </c>
      <c r="C542" s="38">
        <v>2024</v>
      </c>
      <c r="D542" s="38">
        <v>0.4</v>
      </c>
      <c r="E542" s="126">
        <v>130</v>
      </c>
      <c r="F542" s="116">
        <v>7</v>
      </c>
      <c r="G542" s="71">
        <v>240.65667999999999</v>
      </c>
    </row>
    <row r="543" spans="1:7" ht="15.75" x14ac:dyDescent="0.25">
      <c r="A543" s="36" t="s">
        <v>273</v>
      </c>
      <c r="B543" s="55" t="s">
        <v>3487</v>
      </c>
      <c r="C543" s="38">
        <v>2024</v>
      </c>
      <c r="D543" s="38">
        <v>0.4</v>
      </c>
      <c r="E543" s="129">
        <v>150</v>
      </c>
      <c r="F543" s="116">
        <v>15</v>
      </c>
      <c r="G543" s="71">
        <v>320.69653999999997</v>
      </c>
    </row>
    <row r="544" spans="1:7" ht="15.75" x14ac:dyDescent="0.25">
      <c r="A544" s="36" t="s">
        <v>273</v>
      </c>
      <c r="B544" s="55" t="s">
        <v>3488</v>
      </c>
      <c r="C544" s="38">
        <v>2024</v>
      </c>
      <c r="D544" s="38">
        <v>0.4</v>
      </c>
      <c r="E544" s="129">
        <v>16</v>
      </c>
      <c r="F544" s="116">
        <v>7.5</v>
      </c>
      <c r="G544" s="71">
        <v>135.99142999999998</v>
      </c>
    </row>
    <row r="545" spans="1:7" ht="15.75" x14ac:dyDescent="0.25">
      <c r="A545" s="36" t="s">
        <v>273</v>
      </c>
      <c r="B545" s="55" t="s">
        <v>3489</v>
      </c>
      <c r="C545" s="38">
        <v>2024</v>
      </c>
      <c r="D545" s="38">
        <v>0.4</v>
      </c>
      <c r="E545" s="129">
        <v>20</v>
      </c>
      <c r="F545" s="116">
        <v>7</v>
      </c>
      <c r="G545" s="71">
        <v>141.23233999999999</v>
      </c>
    </row>
    <row r="546" spans="1:7" ht="15.75" x14ac:dyDescent="0.25">
      <c r="A546" s="36" t="s">
        <v>271</v>
      </c>
      <c r="B546" s="41" t="s">
        <v>3490</v>
      </c>
      <c r="C546" s="38">
        <v>2024</v>
      </c>
      <c r="D546" s="38">
        <v>0.4</v>
      </c>
      <c r="E546" s="118">
        <v>102</v>
      </c>
      <c r="F546" s="116">
        <v>15</v>
      </c>
      <c r="G546" s="71">
        <v>484.7176130769231</v>
      </c>
    </row>
    <row r="547" spans="1:7" ht="15.75" x14ac:dyDescent="0.25">
      <c r="A547" s="36" t="s">
        <v>271</v>
      </c>
      <c r="B547" s="55" t="s">
        <v>3491</v>
      </c>
      <c r="C547" s="38">
        <v>2024</v>
      </c>
      <c r="D547" s="38">
        <v>0.4</v>
      </c>
      <c r="E547" s="118">
        <v>520</v>
      </c>
      <c r="F547" s="116">
        <v>15</v>
      </c>
      <c r="G547" s="71">
        <v>1110.0508200000002</v>
      </c>
    </row>
    <row r="548" spans="1:7" ht="15.75" x14ac:dyDescent="0.25">
      <c r="A548" s="36" t="s">
        <v>271</v>
      </c>
      <c r="B548" s="55" t="s">
        <v>3492</v>
      </c>
      <c r="C548" s="38">
        <v>2024</v>
      </c>
      <c r="D548" s="38">
        <v>0.4</v>
      </c>
      <c r="E548" s="118">
        <v>258</v>
      </c>
      <c r="F548" s="116">
        <v>15</v>
      </c>
      <c r="G548" s="71">
        <v>493.35586999999998</v>
      </c>
    </row>
    <row r="549" spans="1:7" ht="15.75" x14ac:dyDescent="0.25">
      <c r="A549" s="36" t="s">
        <v>271</v>
      </c>
      <c r="B549" s="55" t="s">
        <v>3493</v>
      </c>
      <c r="C549" s="38">
        <v>2024</v>
      </c>
      <c r="D549" s="38">
        <v>0.4</v>
      </c>
      <c r="E549" s="118">
        <v>99</v>
      </c>
      <c r="F549" s="116">
        <v>15</v>
      </c>
      <c r="G549" s="71">
        <v>488.42240605714278</v>
      </c>
    </row>
    <row r="550" spans="1:7" ht="15.75" x14ac:dyDescent="0.25">
      <c r="A550" s="36" t="s">
        <v>281</v>
      </c>
      <c r="B550" s="55" t="s">
        <v>3493</v>
      </c>
      <c r="C550" s="38">
        <v>2024</v>
      </c>
      <c r="D550" s="38">
        <v>0.4</v>
      </c>
      <c r="E550" s="118">
        <v>31</v>
      </c>
      <c r="F550" s="116">
        <v>15</v>
      </c>
      <c r="G550" s="71">
        <v>152.94034937142854</v>
      </c>
    </row>
    <row r="551" spans="1:7" ht="15.75" x14ac:dyDescent="0.25">
      <c r="A551" s="36" t="s">
        <v>281</v>
      </c>
      <c r="B551" s="55" t="s">
        <v>3494</v>
      </c>
      <c r="C551" s="38">
        <v>2024</v>
      </c>
      <c r="D551" s="38">
        <v>0.4</v>
      </c>
      <c r="E551" s="118">
        <v>144</v>
      </c>
      <c r="F551" s="116">
        <v>15</v>
      </c>
      <c r="G551" s="71">
        <v>559.51639</v>
      </c>
    </row>
    <row r="552" spans="1:7" ht="15.75" x14ac:dyDescent="0.25">
      <c r="A552" s="36" t="s">
        <v>281</v>
      </c>
      <c r="B552" s="55" t="s">
        <v>3495</v>
      </c>
      <c r="C552" s="38">
        <v>2024</v>
      </c>
      <c r="D552" s="38">
        <v>0.4</v>
      </c>
      <c r="E552" s="118">
        <v>165</v>
      </c>
      <c r="F552" s="116">
        <v>15</v>
      </c>
      <c r="G552" s="71">
        <v>636.10529000000008</v>
      </c>
    </row>
    <row r="553" spans="1:7" ht="15.75" x14ac:dyDescent="0.25">
      <c r="A553" s="36" t="s">
        <v>281</v>
      </c>
      <c r="B553" s="41" t="s">
        <v>3496</v>
      </c>
      <c r="C553" s="38">
        <v>2024</v>
      </c>
      <c r="D553" s="38">
        <v>0.4</v>
      </c>
      <c r="E553" s="116">
        <v>33</v>
      </c>
      <c r="F553" s="116">
        <v>15</v>
      </c>
      <c r="G553" s="71">
        <v>236.51592979591837</v>
      </c>
    </row>
    <row r="554" spans="1:7" ht="15.75" x14ac:dyDescent="0.25">
      <c r="A554" s="36" t="s">
        <v>271</v>
      </c>
      <c r="B554" s="55" t="s">
        <v>3497</v>
      </c>
      <c r="C554" s="38">
        <v>2024</v>
      </c>
      <c r="D554" s="38">
        <v>0.4</v>
      </c>
      <c r="E554" s="118">
        <v>127</v>
      </c>
      <c r="F554" s="116">
        <v>15</v>
      </c>
      <c r="G554" s="71">
        <v>388.08641999999998</v>
      </c>
    </row>
    <row r="555" spans="1:7" ht="15.75" x14ac:dyDescent="0.25">
      <c r="A555" s="36" t="s">
        <v>271</v>
      </c>
      <c r="B555" s="55" t="s">
        <v>3498</v>
      </c>
      <c r="C555" s="38">
        <v>2024</v>
      </c>
      <c r="D555" s="38">
        <v>0.4</v>
      </c>
      <c r="E555" s="118">
        <v>240</v>
      </c>
      <c r="F555" s="116">
        <v>15</v>
      </c>
      <c r="G555" s="71">
        <v>698.55555000000004</v>
      </c>
    </row>
    <row r="556" spans="1:7" ht="15.75" x14ac:dyDescent="0.25">
      <c r="A556" s="36" t="s">
        <v>271</v>
      </c>
      <c r="B556" s="55" t="s">
        <v>3499</v>
      </c>
      <c r="C556" s="38">
        <v>2024</v>
      </c>
      <c r="D556" s="38">
        <v>0.4</v>
      </c>
      <c r="E556" s="118">
        <v>334</v>
      </c>
      <c r="F556" s="116">
        <v>15</v>
      </c>
      <c r="G556" s="71">
        <v>465.70370000000003</v>
      </c>
    </row>
    <row r="557" spans="1:7" ht="15.75" x14ac:dyDescent="0.25">
      <c r="A557" s="36" t="s">
        <v>279</v>
      </c>
      <c r="B557" s="55" t="s">
        <v>3500</v>
      </c>
      <c r="C557" s="38">
        <v>2024</v>
      </c>
      <c r="D557" s="38">
        <v>0.4</v>
      </c>
      <c r="E557" s="118">
        <v>18</v>
      </c>
      <c r="F557" s="116">
        <v>15</v>
      </c>
      <c r="G557" s="71">
        <v>111.68841</v>
      </c>
    </row>
    <row r="558" spans="1:7" ht="15.75" x14ac:dyDescent="0.25">
      <c r="A558" s="36" t="s">
        <v>279</v>
      </c>
      <c r="B558" s="55" t="s">
        <v>3501</v>
      </c>
      <c r="C558" s="38">
        <v>2024</v>
      </c>
      <c r="D558" s="38">
        <v>0.4</v>
      </c>
      <c r="E558" s="118">
        <v>18</v>
      </c>
      <c r="F558" s="116">
        <v>15</v>
      </c>
      <c r="G558" s="71">
        <v>111.68841</v>
      </c>
    </row>
    <row r="559" spans="1:7" ht="15.75" x14ac:dyDescent="0.25">
      <c r="A559" s="36" t="s">
        <v>279</v>
      </c>
      <c r="B559" s="55" t="s">
        <v>3502</v>
      </c>
      <c r="C559" s="38">
        <v>2024</v>
      </c>
      <c r="D559" s="38">
        <v>0.4</v>
      </c>
      <c r="E559" s="118">
        <v>65</v>
      </c>
      <c r="F559" s="116">
        <v>15</v>
      </c>
      <c r="G559" s="71">
        <v>186.14732000000001</v>
      </c>
    </row>
    <row r="560" spans="1:7" ht="15.75" x14ac:dyDescent="0.25">
      <c r="A560" s="36" t="s">
        <v>279</v>
      </c>
      <c r="B560" s="55" t="s">
        <v>3503</v>
      </c>
      <c r="C560" s="38">
        <v>2024</v>
      </c>
      <c r="D560" s="38">
        <v>0.4</v>
      </c>
      <c r="E560" s="118">
        <v>17</v>
      </c>
      <c r="F560" s="116">
        <v>15</v>
      </c>
      <c r="G560" s="71">
        <v>111.68841</v>
      </c>
    </row>
    <row r="561" spans="1:7" ht="15.75" x14ac:dyDescent="0.25">
      <c r="A561" s="36" t="s">
        <v>279</v>
      </c>
      <c r="B561" s="55" t="s">
        <v>3504</v>
      </c>
      <c r="C561" s="38">
        <v>2024</v>
      </c>
      <c r="D561" s="38">
        <v>0.4</v>
      </c>
      <c r="E561" s="118">
        <v>21</v>
      </c>
      <c r="F561" s="116">
        <v>15</v>
      </c>
      <c r="G561" s="71">
        <v>111.68841</v>
      </c>
    </row>
    <row r="562" spans="1:7" ht="15.75" x14ac:dyDescent="0.25">
      <c r="A562" s="36" t="s">
        <v>279</v>
      </c>
      <c r="B562" s="55" t="s">
        <v>3505</v>
      </c>
      <c r="C562" s="38">
        <v>2024</v>
      </c>
      <c r="D562" s="38">
        <v>0.4</v>
      </c>
      <c r="E562" s="118">
        <v>21</v>
      </c>
      <c r="F562" s="116">
        <v>15</v>
      </c>
      <c r="G562" s="71">
        <v>111.688</v>
      </c>
    </row>
    <row r="563" spans="1:7" ht="15.75" x14ac:dyDescent="0.25">
      <c r="A563" s="36" t="s">
        <v>271</v>
      </c>
      <c r="B563" s="55" t="s">
        <v>3506</v>
      </c>
      <c r="C563" s="38">
        <v>2024</v>
      </c>
      <c r="D563" s="38">
        <v>0.4</v>
      </c>
      <c r="E563" s="118">
        <v>317</v>
      </c>
      <c r="F563" s="116">
        <v>200</v>
      </c>
      <c r="G563" s="71">
        <v>318.91290000000004</v>
      </c>
    </row>
    <row r="564" spans="1:7" ht="15.75" x14ac:dyDescent="0.25">
      <c r="A564" s="36" t="s">
        <v>271</v>
      </c>
      <c r="B564" s="55" t="s">
        <v>3507</v>
      </c>
      <c r="C564" s="38">
        <v>2024</v>
      </c>
      <c r="D564" s="38">
        <v>0.4</v>
      </c>
      <c r="E564" s="118">
        <v>378</v>
      </c>
      <c r="F564" s="116">
        <v>200</v>
      </c>
      <c r="G564" s="71">
        <v>919.94108999999992</v>
      </c>
    </row>
    <row r="565" spans="1:7" ht="15.75" x14ac:dyDescent="0.25">
      <c r="A565" s="36" t="s">
        <v>271</v>
      </c>
      <c r="B565" s="55" t="s">
        <v>3508</v>
      </c>
      <c r="C565" s="38">
        <v>2024</v>
      </c>
      <c r="D565" s="38">
        <v>0.4</v>
      </c>
      <c r="E565" s="118">
        <v>451</v>
      </c>
      <c r="F565" s="116">
        <v>200</v>
      </c>
      <c r="G565" s="71">
        <v>1226.58817</v>
      </c>
    </row>
    <row r="566" spans="1:7" ht="15.75" x14ac:dyDescent="0.25">
      <c r="A566" s="36" t="s">
        <v>281</v>
      </c>
      <c r="B566" s="55" t="s">
        <v>3509</v>
      </c>
      <c r="C566" s="38">
        <v>2024</v>
      </c>
      <c r="D566" s="38">
        <v>0.4</v>
      </c>
      <c r="E566" s="118">
        <v>19</v>
      </c>
      <c r="F566" s="116">
        <v>100</v>
      </c>
      <c r="G566" s="71">
        <v>61.32938</v>
      </c>
    </row>
    <row r="567" spans="1:7" ht="15.75" x14ac:dyDescent="0.25">
      <c r="A567" s="36" t="s">
        <v>281</v>
      </c>
      <c r="B567" s="55" t="s">
        <v>3510</v>
      </c>
      <c r="C567" s="38">
        <v>2024</v>
      </c>
      <c r="D567" s="38">
        <v>0.4</v>
      </c>
      <c r="E567" s="118">
        <v>11</v>
      </c>
      <c r="F567" s="116">
        <v>100</v>
      </c>
      <c r="G567" s="71">
        <v>24.531770000000002</v>
      </c>
    </row>
    <row r="568" spans="1:7" ht="15.75" x14ac:dyDescent="0.25">
      <c r="A568" s="36" t="s">
        <v>281</v>
      </c>
      <c r="B568" s="55" t="s">
        <v>3511</v>
      </c>
      <c r="C568" s="38">
        <v>2024</v>
      </c>
      <c r="D568" s="38">
        <v>0.4</v>
      </c>
      <c r="E568" s="118">
        <v>13</v>
      </c>
      <c r="F568" s="116">
        <v>100</v>
      </c>
      <c r="G568" s="71">
        <v>30.66469</v>
      </c>
    </row>
    <row r="569" spans="1:7" ht="15.75" x14ac:dyDescent="0.25">
      <c r="A569" s="36" t="s">
        <v>271</v>
      </c>
      <c r="B569" s="55" t="s">
        <v>3512</v>
      </c>
      <c r="C569" s="38">
        <v>2024</v>
      </c>
      <c r="D569" s="38">
        <v>0.4</v>
      </c>
      <c r="E569" s="118">
        <v>350</v>
      </c>
      <c r="F569" s="116">
        <v>200</v>
      </c>
      <c r="G569" s="71">
        <v>981.27053999999998</v>
      </c>
    </row>
    <row r="570" spans="1:7" ht="15.75" x14ac:dyDescent="0.25">
      <c r="A570" s="36" t="s">
        <v>271</v>
      </c>
      <c r="B570" s="55" t="s">
        <v>3513</v>
      </c>
      <c r="C570" s="38">
        <v>2024</v>
      </c>
      <c r="D570" s="38">
        <v>0.4</v>
      </c>
      <c r="E570" s="118">
        <v>461</v>
      </c>
      <c r="F570" s="116">
        <v>200</v>
      </c>
      <c r="G570" s="71">
        <v>1128.4610600000001</v>
      </c>
    </row>
    <row r="571" spans="1:7" ht="15.75" x14ac:dyDescent="0.25">
      <c r="A571" s="36" t="s">
        <v>271</v>
      </c>
      <c r="B571" s="55" t="s">
        <v>3514</v>
      </c>
      <c r="C571" s="38">
        <v>2024</v>
      </c>
      <c r="D571" s="38">
        <v>0.4</v>
      </c>
      <c r="E571" s="118">
        <v>31</v>
      </c>
      <c r="F571" s="116">
        <v>200</v>
      </c>
      <c r="G571" s="71">
        <v>73.595269999999999</v>
      </c>
    </row>
    <row r="572" spans="1:7" ht="15.75" x14ac:dyDescent="0.25">
      <c r="A572" s="36" t="s">
        <v>281</v>
      </c>
      <c r="B572" s="55" t="s">
        <v>3515</v>
      </c>
      <c r="C572" s="38">
        <v>2024</v>
      </c>
      <c r="D572" s="38">
        <v>0.4</v>
      </c>
      <c r="E572" s="118">
        <v>13</v>
      </c>
      <c r="F572" s="116">
        <v>100</v>
      </c>
      <c r="G572" s="71">
        <v>30.66469</v>
      </c>
    </row>
    <row r="573" spans="1:7" ht="15.75" x14ac:dyDescent="0.25">
      <c r="A573" s="36" t="s">
        <v>281</v>
      </c>
      <c r="B573" s="55" t="s">
        <v>3516</v>
      </c>
      <c r="C573" s="38">
        <v>2024</v>
      </c>
      <c r="D573" s="38">
        <v>0.4</v>
      </c>
      <c r="E573" s="118">
        <v>11</v>
      </c>
      <c r="F573" s="116">
        <v>28</v>
      </c>
      <c r="G573" s="71">
        <v>24.531770000000002</v>
      </c>
    </row>
    <row r="574" spans="1:7" ht="15.75" x14ac:dyDescent="0.25">
      <c r="A574" s="36" t="s">
        <v>271</v>
      </c>
      <c r="B574" s="55" t="s">
        <v>3517</v>
      </c>
      <c r="C574" s="38">
        <v>2024</v>
      </c>
      <c r="D574" s="38">
        <v>0.4</v>
      </c>
      <c r="E574" s="118">
        <v>598</v>
      </c>
      <c r="F574" s="116">
        <v>200</v>
      </c>
      <c r="G574" s="71">
        <v>1471.9057600000001</v>
      </c>
    </row>
    <row r="575" spans="1:7" ht="15.75" x14ac:dyDescent="0.25">
      <c r="A575" s="36" t="s">
        <v>271</v>
      </c>
      <c r="B575" s="55" t="s">
        <v>3518</v>
      </c>
      <c r="C575" s="38">
        <v>2024</v>
      </c>
      <c r="D575" s="38">
        <v>0.4</v>
      </c>
      <c r="E575" s="116">
        <v>279</v>
      </c>
      <c r="F575" s="116">
        <v>200</v>
      </c>
      <c r="G575" s="71">
        <v>735.9529</v>
      </c>
    </row>
    <row r="576" spans="1:7" ht="15.75" x14ac:dyDescent="0.25">
      <c r="A576" s="36" t="s">
        <v>271</v>
      </c>
      <c r="B576" s="55" t="s">
        <v>3519</v>
      </c>
      <c r="C576" s="38">
        <v>2024</v>
      </c>
      <c r="D576" s="38">
        <v>0.4</v>
      </c>
      <c r="E576" s="116">
        <v>504</v>
      </c>
      <c r="F576" s="116">
        <v>200</v>
      </c>
      <c r="G576" s="71">
        <v>1226.58817</v>
      </c>
    </row>
    <row r="577" spans="1:7" ht="15.75" x14ac:dyDescent="0.25">
      <c r="A577" s="36" t="s">
        <v>271</v>
      </c>
      <c r="B577" s="55" t="s">
        <v>3520</v>
      </c>
      <c r="C577" s="38">
        <v>2024</v>
      </c>
      <c r="D577" s="38">
        <v>0.4</v>
      </c>
      <c r="E577" s="116">
        <v>410</v>
      </c>
      <c r="F577" s="116">
        <v>200</v>
      </c>
      <c r="G577" s="71">
        <v>1042.5999100000001</v>
      </c>
    </row>
    <row r="578" spans="1:7" ht="15.75" x14ac:dyDescent="0.25">
      <c r="A578" s="36" t="s">
        <v>281</v>
      </c>
      <c r="B578" s="55" t="s">
        <v>3521</v>
      </c>
      <c r="C578" s="38">
        <v>2024</v>
      </c>
      <c r="D578" s="38">
        <v>0.4</v>
      </c>
      <c r="E578" s="116">
        <v>15</v>
      </c>
      <c r="F578" s="116">
        <v>100</v>
      </c>
      <c r="G578" s="71">
        <v>61.32938</v>
      </c>
    </row>
    <row r="579" spans="1:7" ht="15.75" x14ac:dyDescent="0.25">
      <c r="A579" s="36" t="s">
        <v>271</v>
      </c>
      <c r="B579" s="55" t="s">
        <v>3522</v>
      </c>
      <c r="C579" s="38">
        <v>2024</v>
      </c>
      <c r="D579" s="38">
        <v>0.4</v>
      </c>
      <c r="E579" s="116">
        <v>573</v>
      </c>
      <c r="F579" s="116">
        <v>200</v>
      </c>
      <c r="G579" s="71">
        <v>1312.4493300000001</v>
      </c>
    </row>
    <row r="580" spans="1:7" ht="15.75" x14ac:dyDescent="0.25">
      <c r="A580" s="36" t="s">
        <v>271</v>
      </c>
      <c r="B580" s="55" t="s">
        <v>3523</v>
      </c>
      <c r="C580" s="38">
        <v>2024</v>
      </c>
      <c r="D580" s="38">
        <v>0.4</v>
      </c>
      <c r="E580" s="116">
        <v>131</v>
      </c>
      <c r="F580" s="116">
        <v>200</v>
      </c>
      <c r="G580" s="71">
        <v>367.97646000000003</v>
      </c>
    </row>
    <row r="581" spans="1:7" ht="15.75" x14ac:dyDescent="0.25">
      <c r="A581" s="36" t="s">
        <v>271</v>
      </c>
      <c r="B581" s="41" t="s">
        <v>3524</v>
      </c>
      <c r="C581" s="38">
        <v>2024</v>
      </c>
      <c r="D581" s="38">
        <v>0.4</v>
      </c>
      <c r="E581" s="116">
        <v>36</v>
      </c>
      <c r="F581" s="116">
        <v>200</v>
      </c>
      <c r="G581" s="71">
        <v>122.65881</v>
      </c>
    </row>
    <row r="582" spans="1:7" ht="15.75" x14ac:dyDescent="0.25">
      <c r="A582" s="36" t="s">
        <v>271</v>
      </c>
      <c r="B582" s="41" t="s">
        <v>3525</v>
      </c>
      <c r="C582" s="38">
        <v>2024</v>
      </c>
      <c r="D582" s="38">
        <v>0.4</v>
      </c>
      <c r="E582" s="116">
        <v>293</v>
      </c>
      <c r="F582" s="116">
        <v>200</v>
      </c>
      <c r="G582" s="71">
        <v>735.9529</v>
      </c>
    </row>
    <row r="583" spans="1:7" ht="15.75" x14ac:dyDescent="0.25">
      <c r="A583" s="36" t="s">
        <v>271</v>
      </c>
      <c r="B583" s="41" t="s">
        <v>3526</v>
      </c>
      <c r="C583" s="38">
        <v>2024</v>
      </c>
      <c r="D583" s="38">
        <v>0.4</v>
      </c>
      <c r="E583" s="116">
        <v>114</v>
      </c>
      <c r="F583" s="116">
        <v>200</v>
      </c>
      <c r="G583" s="71">
        <v>367.97641999999996</v>
      </c>
    </row>
    <row r="584" spans="1:7" ht="15.75" x14ac:dyDescent="0.25">
      <c r="A584" s="36" t="s">
        <v>281</v>
      </c>
      <c r="B584" s="55" t="s">
        <v>3527</v>
      </c>
      <c r="C584" s="38">
        <v>2024</v>
      </c>
      <c r="D584" s="38">
        <v>0.4</v>
      </c>
      <c r="E584" s="118">
        <v>16</v>
      </c>
      <c r="F584" s="116">
        <v>15</v>
      </c>
      <c r="G584" s="71">
        <v>57.527589999999996</v>
      </c>
    </row>
    <row r="585" spans="1:7" ht="15.75" x14ac:dyDescent="0.25">
      <c r="A585" s="36" t="s">
        <v>281</v>
      </c>
      <c r="B585" s="55" t="s">
        <v>3528</v>
      </c>
      <c r="C585" s="38">
        <v>2024</v>
      </c>
      <c r="D585" s="38">
        <v>0.4</v>
      </c>
      <c r="E585" s="118">
        <v>20</v>
      </c>
      <c r="F585" s="116">
        <v>15</v>
      </c>
      <c r="G585" s="71">
        <v>86.291320000000013</v>
      </c>
    </row>
    <row r="586" spans="1:7" ht="15.75" x14ac:dyDescent="0.25">
      <c r="A586" s="36" t="s">
        <v>273</v>
      </c>
      <c r="B586" s="41" t="s">
        <v>3529</v>
      </c>
      <c r="C586" s="38">
        <v>2024</v>
      </c>
      <c r="D586" s="38">
        <v>0.4</v>
      </c>
      <c r="E586" s="116">
        <v>11</v>
      </c>
      <c r="F586" s="116">
        <v>15</v>
      </c>
      <c r="G586" s="71">
        <v>39.192900000000002</v>
      </c>
    </row>
    <row r="587" spans="1:7" ht="15.75" x14ac:dyDescent="0.25">
      <c r="A587" s="36" t="s">
        <v>271</v>
      </c>
      <c r="B587" s="41" t="s">
        <v>3530</v>
      </c>
      <c r="C587" s="38">
        <v>2024</v>
      </c>
      <c r="D587" s="38">
        <v>0.4</v>
      </c>
      <c r="E587" s="118">
        <v>93</v>
      </c>
      <c r="F587" s="116">
        <v>14</v>
      </c>
      <c r="G587" s="71">
        <v>151.89785999999998</v>
      </c>
    </row>
    <row r="588" spans="1:7" ht="15.75" x14ac:dyDescent="0.25">
      <c r="A588" s="36" t="s">
        <v>279</v>
      </c>
      <c r="B588" s="55" t="s">
        <v>3531</v>
      </c>
      <c r="C588" s="38">
        <v>2024</v>
      </c>
      <c r="D588" s="38">
        <v>0.4</v>
      </c>
      <c r="E588" s="118">
        <v>24</v>
      </c>
      <c r="F588" s="116">
        <v>40</v>
      </c>
      <c r="G588" s="71">
        <v>265.31376</v>
      </c>
    </row>
    <row r="589" spans="1:7" ht="15.75" x14ac:dyDescent="0.25">
      <c r="A589" s="36" t="s">
        <v>271</v>
      </c>
      <c r="B589" s="55" t="s">
        <v>3532</v>
      </c>
      <c r="C589" s="38">
        <v>2024</v>
      </c>
      <c r="D589" s="38">
        <v>0.4</v>
      </c>
      <c r="E589" s="118">
        <v>167</v>
      </c>
      <c r="F589" s="116">
        <v>15</v>
      </c>
      <c r="G589" s="71">
        <v>704.42781000000002</v>
      </c>
    </row>
    <row r="590" spans="1:7" ht="15.75" x14ac:dyDescent="0.25">
      <c r="A590" s="36" t="s">
        <v>281</v>
      </c>
      <c r="B590" s="55" t="s">
        <v>3533</v>
      </c>
      <c r="C590" s="38">
        <v>2024</v>
      </c>
      <c r="D590" s="38">
        <v>0.4</v>
      </c>
      <c r="E590" s="118">
        <v>85</v>
      </c>
      <c r="F590" s="116">
        <v>15</v>
      </c>
      <c r="G590" s="71">
        <v>323.18266999999997</v>
      </c>
    </row>
    <row r="591" spans="1:7" ht="15.75" x14ac:dyDescent="0.25">
      <c r="A591" s="36" t="s">
        <v>271</v>
      </c>
      <c r="B591" s="55" t="s">
        <v>3534</v>
      </c>
      <c r="C591" s="38">
        <v>2024</v>
      </c>
      <c r="D591" s="38">
        <v>0.4</v>
      </c>
      <c r="E591" s="118">
        <v>120</v>
      </c>
      <c r="F591" s="116">
        <v>45</v>
      </c>
      <c r="G591" s="71">
        <v>227.12922</v>
      </c>
    </row>
    <row r="592" spans="1:7" ht="15.75" x14ac:dyDescent="0.25">
      <c r="A592" s="36" t="s">
        <v>271</v>
      </c>
      <c r="B592" s="55" t="s">
        <v>3535</v>
      </c>
      <c r="C592" s="38">
        <v>2024</v>
      </c>
      <c r="D592" s="38">
        <v>0.4</v>
      </c>
      <c r="E592" s="118">
        <v>151</v>
      </c>
      <c r="F592" s="116">
        <v>15</v>
      </c>
      <c r="G592" s="71">
        <v>529.31937000000005</v>
      </c>
    </row>
    <row r="593" spans="1:7" ht="15.75" x14ac:dyDescent="0.25">
      <c r="A593" s="36" t="s">
        <v>271</v>
      </c>
      <c r="B593" s="55" t="s">
        <v>3536</v>
      </c>
      <c r="C593" s="38">
        <v>2024</v>
      </c>
      <c r="D593" s="38">
        <v>0.4</v>
      </c>
      <c r="E593" s="118">
        <v>410</v>
      </c>
      <c r="F593" s="116">
        <v>15</v>
      </c>
      <c r="G593" s="71">
        <v>793.97915999999998</v>
      </c>
    </row>
    <row r="594" spans="1:7" ht="15.75" x14ac:dyDescent="0.25">
      <c r="A594" s="36" t="s">
        <v>271</v>
      </c>
      <c r="B594" s="41" t="s">
        <v>3537</v>
      </c>
      <c r="C594" s="38">
        <v>2024</v>
      </c>
      <c r="D594" s="38">
        <v>0.4</v>
      </c>
      <c r="E594" s="116">
        <v>264</v>
      </c>
      <c r="F594" s="116">
        <v>15</v>
      </c>
      <c r="G594" s="71">
        <v>863.06206621621629</v>
      </c>
    </row>
    <row r="595" spans="1:7" ht="15.75" x14ac:dyDescent="0.25">
      <c r="A595" s="36" t="s">
        <v>273</v>
      </c>
      <c r="B595" s="55" t="s">
        <v>3538</v>
      </c>
      <c r="C595" s="38">
        <v>2024</v>
      </c>
      <c r="D595" s="38">
        <v>0.4</v>
      </c>
      <c r="E595" s="118">
        <v>168</v>
      </c>
      <c r="F595" s="116">
        <v>15</v>
      </c>
      <c r="G595" s="71">
        <v>686.97095999999999</v>
      </c>
    </row>
    <row r="596" spans="1:7" ht="15.75" x14ac:dyDescent="0.25">
      <c r="A596" s="36" t="s">
        <v>273</v>
      </c>
      <c r="B596" s="55" t="s">
        <v>3539</v>
      </c>
      <c r="C596" s="38">
        <v>2024</v>
      </c>
      <c r="D596" s="38">
        <v>0.4</v>
      </c>
      <c r="E596" s="118">
        <v>190</v>
      </c>
      <c r="F596" s="116">
        <v>15</v>
      </c>
      <c r="G596" s="71">
        <v>763.30154000000005</v>
      </c>
    </row>
    <row r="597" spans="1:7" ht="15.75" x14ac:dyDescent="0.25">
      <c r="A597" s="36" t="s">
        <v>279</v>
      </c>
      <c r="B597" s="55" t="s">
        <v>3540</v>
      </c>
      <c r="C597" s="38">
        <v>2024</v>
      </c>
      <c r="D597" s="38">
        <v>0.4</v>
      </c>
      <c r="E597" s="118">
        <v>15</v>
      </c>
      <c r="F597" s="116">
        <v>15</v>
      </c>
      <c r="G597" s="71">
        <v>76.329549999999998</v>
      </c>
    </row>
    <row r="598" spans="1:7" ht="15.75" x14ac:dyDescent="0.25">
      <c r="A598" s="36" t="s">
        <v>279</v>
      </c>
      <c r="B598" s="55" t="s">
        <v>3541</v>
      </c>
      <c r="C598" s="38">
        <v>2024</v>
      </c>
      <c r="D598" s="38">
        <v>0.4</v>
      </c>
      <c r="E598" s="118">
        <v>154</v>
      </c>
      <c r="F598" s="116">
        <v>15</v>
      </c>
      <c r="G598" s="71">
        <v>284.62936999999999</v>
      </c>
    </row>
    <row r="599" spans="1:7" ht="15.75" x14ac:dyDescent="0.25">
      <c r="A599" s="36" t="s">
        <v>279</v>
      </c>
      <c r="B599" s="55" t="s">
        <v>3542</v>
      </c>
      <c r="C599" s="38">
        <v>2024</v>
      </c>
      <c r="D599" s="38">
        <v>0.4</v>
      </c>
      <c r="E599" s="118">
        <v>100</v>
      </c>
      <c r="F599" s="116">
        <v>15</v>
      </c>
      <c r="G599" s="71">
        <v>386.83454</v>
      </c>
    </row>
    <row r="600" spans="1:7" ht="15.75" x14ac:dyDescent="0.25">
      <c r="A600" s="36" t="s">
        <v>279</v>
      </c>
      <c r="B600" s="55" t="s">
        <v>3543</v>
      </c>
      <c r="C600" s="38">
        <v>2024</v>
      </c>
      <c r="D600" s="38">
        <v>0.4</v>
      </c>
      <c r="E600" s="118">
        <v>45</v>
      </c>
      <c r="F600" s="116">
        <v>15</v>
      </c>
      <c r="G600" s="71">
        <v>171.92645999999999</v>
      </c>
    </row>
    <row r="601" spans="1:7" ht="15.75" x14ac:dyDescent="0.25">
      <c r="A601" s="36" t="s">
        <v>279</v>
      </c>
      <c r="B601" s="55" t="s">
        <v>3544</v>
      </c>
      <c r="C601" s="38">
        <v>2024</v>
      </c>
      <c r="D601" s="38">
        <v>0.4</v>
      </c>
      <c r="E601" s="118">
        <v>70</v>
      </c>
      <c r="F601" s="116">
        <v>15</v>
      </c>
      <c r="G601" s="71">
        <v>292.27490999999998</v>
      </c>
    </row>
    <row r="602" spans="1:7" ht="31.5" x14ac:dyDescent="0.25">
      <c r="A602" s="36" t="s">
        <v>279</v>
      </c>
      <c r="B602" s="55" t="s">
        <v>3545</v>
      </c>
      <c r="C602" s="38">
        <v>2024</v>
      </c>
      <c r="D602" s="38">
        <v>0.4</v>
      </c>
      <c r="E602" s="118">
        <v>38</v>
      </c>
      <c r="F602" s="116">
        <v>15</v>
      </c>
      <c r="G602" s="71">
        <v>196.01521</v>
      </c>
    </row>
    <row r="603" spans="1:7" ht="15.75" x14ac:dyDescent="0.25">
      <c r="A603" s="36" t="s">
        <v>271</v>
      </c>
      <c r="B603" s="41" t="s">
        <v>3546</v>
      </c>
      <c r="C603" s="38">
        <v>2024</v>
      </c>
      <c r="D603" s="38">
        <v>0.4</v>
      </c>
      <c r="E603" s="118">
        <v>186</v>
      </c>
      <c r="F603" s="116">
        <v>15</v>
      </c>
      <c r="G603" s="71">
        <v>355.96641999999997</v>
      </c>
    </row>
    <row r="604" spans="1:7" ht="15.75" x14ac:dyDescent="0.25">
      <c r="A604" s="36" t="s">
        <v>271</v>
      </c>
      <c r="B604" s="41" t="s">
        <v>3547</v>
      </c>
      <c r="C604" s="38">
        <v>2024</v>
      </c>
      <c r="D604" s="38">
        <v>0.4</v>
      </c>
      <c r="E604" s="118">
        <v>423</v>
      </c>
      <c r="F604" s="116">
        <v>15</v>
      </c>
      <c r="G604" s="71">
        <v>870.14015000000006</v>
      </c>
    </row>
    <row r="605" spans="1:7" ht="15.75" x14ac:dyDescent="0.25">
      <c r="A605" s="36" t="s">
        <v>271</v>
      </c>
      <c r="B605" s="41" t="s">
        <v>3548</v>
      </c>
      <c r="C605" s="38">
        <v>2024</v>
      </c>
      <c r="D605" s="38">
        <v>0.4</v>
      </c>
      <c r="E605" s="118">
        <v>336</v>
      </c>
      <c r="F605" s="116">
        <v>15</v>
      </c>
      <c r="G605" s="71">
        <v>692.15694999999994</v>
      </c>
    </row>
    <row r="606" spans="1:7" ht="15.75" x14ac:dyDescent="0.25">
      <c r="A606" s="36" t="s">
        <v>271</v>
      </c>
      <c r="B606" s="41" t="s">
        <v>3549</v>
      </c>
      <c r="C606" s="38">
        <v>2024</v>
      </c>
      <c r="D606" s="38">
        <v>0.4</v>
      </c>
      <c r="E606" s="118">
        <v>11</v>
      </c>
      <c r="F606" s="116">
        <v>15</v>
      </c>
      <c r="G606" s="71">
        <v>59.327690000000004</v>
      </c>
    </row>
    <row r="607" spans="1:7" ht="15.75" x14ac:dyDescent="0.25">
      <c r="A607" s="36" t="s">
        <v>281</v>
      </c>
      <c r="B607" s="41" t="s">
        <v>3550</v>
      </c>
      <c r="C607" s="38">
        <v>2024</v>
      </c>
      <c r="D607" s="38">
        <v>0.4</v>
      </c>
      <c r="E607" s="116">
        <v>34</v>
      </c>
      <c r="F607" s="116">
        <v>15</v>
      </c>
      <c r="G607" s="71">
        <v>143.10033999999999</v>
      </c>
    </row>
    <row r="608" spans="1:7" ht="15.75" x14ac:dyDescent="0.25">
      <c r="A608" s="36" t="s">
        <v>279</v>
      </c>
      <c r="B608" s="41" t="s">
        <v>3551</v>
      </c>
      <c r="C608" s="38">
        <v>2024</v>
      </c>
      <c r="D608" s="38">
        <v>0.4</v>
      </c>
      <c r="E608" s="116">
        <v>10</v>
      </c>
      <c r="F608" s="116">
        <v>8</v>
      </c>
      <c r="G608" s="71">
        <v>29.009419999999999</v>
      </c>
    </row>
    <row r="609" spans="1:7" ht="15.75" x14ac:dyDescent="0.25">
      <c r="A609" s="36" t="s">
        <v>279</v>
      </c>
      <c r="B609" s="41" t="s">
        <v>3552</v>
      </c>
      <c r="C609" s="38">
        <v>2024</v>
      </c>
      <c r="D609" s="38">
        <v>0.4</v>
      </c>
      <c r="E609" s="116">
        <v>10</v>
      </c>
      <c r="F609" s="116">
        <v>10</v>
      </c>
      <c r="G609" s="71">
        <v>30.409209999999998</v>
      </c>
    </row>
    <row r="610" spans="1:7" ht="31.5" x14ac:dyDescent="0.25">
      <c r="A610" s="36" t="s">
        <v>279</v>
      </c>
      <c r="B610" s="41" t="s">
        <v>3553</v>
      </c>
      <c r="C610" s="38">
        <v>2024</v>
      </c>
      <c r="D610" s="38">
        <v>0.4</v>
      </c>
      <c r="E610" s="116">
        <v>70</v>
      </c>
      <c r="F610" s="116">
        <v>5</v>
      </c>
      <c r="G610" s="71">
        <v>125.46560000000001</v>
      </c>
    </row>
    <row r="611" spans="1:7" ht="15.75" x14ac:dyDescent="0.25">
      <c r="A611" s="36" t="s">
        <v>281</v>
      </c>
      <c r="B611" s="55" t="s">
        <v>3554</v>
      </c>
      <c r="C611" s="38">
        <v>2024</v>
      </c>
      <c r="D611" s="38">
        <v>0.4</v>
      </c>
      <c r="E611" s="118">
        <v>65</v>
      </c>
      <c r="F611" s="116">
        <v>15</v>
      </c>
      <c r="G611" s="71">
        <v>423.33820000000003</v>
      </c>
    </row>
    <row r="612" spans="1:7" ht="15.75" x14ac:dyDescent="0.25">
      <c r="A612" s="36" t="s">
        <v>271</v>
      </c>
      <c r="B612" s="55" t="s">
        <v>3555</v>
      </c>
      <c r="C612" s="38">
        <v>2024</v>
      </c>
      <c r="D612" s="38">
        <v>0.4</v>
      </c>
      <c r="E612" s="118">
        <v>68</v>
      </c>
      <c r="F612" s="116">
        <v>15</v>
      </c>
      <c r="G612" s="71">
        <v>364.26777000000004</v>
      </c>
    </row>
    <row r="613" spans="1:7" ht="15.75" x14ac:dyDescent="0.25">
      <c r="A613" s="36" t="s">
        <v>281</v>
      </c>
      <c r="B613" s="55" t="s">
        <v>3556</v>
      </c>
      <c r="C613" s="38">
        <v>2024</v>
      </c>
      <c r="D613" s="38">
        <v>0.4</v>
      </c>
      <c r="E613" s="118">
        <v>15</v>
      </c>
      <c r="F613" s="116">
        <v>15</v>
      </c>
      <c r="G613" s="71">
        <v>88.605469999999997</v>
      </c>
    </row>
    <row r="614" spans="1:7" ht="15.75" x14ac:dyDescent="0.25">
      <c r="A614" s="36" t="s">
        <v>279</v>
      </c>
      <c r="B614" s="55" t="s">
        <v>3557</v>
      </c>
      <c r="C614" s="38">
        <v>2024</v>
      </c>
      <c r="D614" s="38">
        <v>0.4</v>
      </c>
      <c r="E614" s="118">
        <v>18</v>
      </c>
      <c r="F614" s="116">
        <v>15</v>
      </c>
      <c r="G614" s="71">
        <v>123.55621000000001</v>
      </c>
    </row>
    <row r="615" spans="1:7" ht="15.75" x14ac:dyDescent="0.25">
      <c r="A615" s="36" t="s">
        <v>279</v>
      </c>
      <c r="B615" s="55" t="s">
        <v>3558</v>
      </c>
      <c r="C615" s="38">
        <v>2024</v>
      </c>
      <c r="D615" s="38">
        <v>0.4</v>
      </c>
      <c r="E615" s="129">
        <v>22</v>
      </c>
      <c r="F615" s="116">
        <v>7.5</v>
      </c>
      <c r="G615" s="71">
        <v>94.551460000000006</v>
      </c>
    </row>
    <row r="616" spans="1:7" ht="15.75" x14ac:dyDescent="0.25">
      <c r="A616" s="36" t="s">
        <v>279</v>
      </c>
      <c r="B616" s="55" t="s">
        <v>3559</v>
      </c>
      <c r="C616" s="38">
        <v>2024</v>
      </c>
      <c r="D616" s="38">
        <v>0.4</v>
      </c>
      <c r="E616" s="118">
        <v>14</v>
      </c>
      <c r="F616" s="116">
        <v>7.5</v>
      </c>
      <c r="G616" s="71">
        <v>104.76329</v>
      </c>
    </row>
    <row r="617" spans="1:7" ht="15.75" x14ac:dyDescent="0.25">
      <c r="A617" s="36" t="s">
        <v>273</v>
      </c>
      <c r="B617" s="55" t="s">
        <v>3560</v>
      </c>
      <c r="C617" s="38">
        <v>2024</v>
      </c>
      <c r="D617" s="38">
        <v>0.4</v>
      </c>
      <c r="E617" s="118">
        <v>140</v>
      </c>
      <c r="F617" s="116">
        <v>15</v>
      </c>
      <c r="G617" s="71">
        <v>344.76918000000001</v>
      </c>
    </row>
    <row r="618" spans="1:7" ht="15.75" x14ac:dyDescent="0.25">
      <c r="A618" s="36" t="s">
        <v>281</v>
      </c>
      <c r="B618" s="41" t="s">
        <v>3561</v>
      </c>
      <c r="C618" s="38">
        <v>2024</v>
      </c>
      <c r="D618" s="38">
        <v>0.4</v>
      </c>
      <c r="E618" s="116">
        <v>17</v>
      </c>
      <c r="F618" s="116">
        <v>26</v>
      </c>
      <c r="G618" s="71">
        <v>85.669960000000003</v>
      </c>
    </row>
    <row r="619" spans="1:7" ht="15.75" x14ac:dyDescent="0.25">
      <c r="A619" s="36" t="s">
        <v>279</v>
      </c>
      <c r="B619" s="55" t="s">
        <v>3562</v>
      </c>
      <c r="C619" s="38">
        <v>2024</v>
      </c>
      <c r="D619" s="38">
        <v>0.4</v>
      </c>
      <c r="E619" s="118">
        <v>81</v>
      </c>
      <c r="F619" s="116">
        <v>15</v>
      </c>
      <c r="G619" s="71">
        <v>273.50074999999998</v>
      </c>
    </row>
    <row r="620" spans="1:7" ht="15.75" x14ac:dyDescent="0.25">
      <c r="A620" s="36" t="s">
        <v>279</v>
      </c>
      <c r="B620" s="55" t="s">
        <v>3563</v>
      </c>
      <c r="C620" s="38">
        <v>2024</v>
      </c>
      <c r="D620" s="38">
        <v>0.4</v>
      </c>
      <c r="E620" s="118">
        <v>25</v>
      </c>
      <c r="F620" s="116">
        <v>15</v>
      </c>
      <c r="G620" s="71">
        <v>44.961839999999995</v>
      </c>
    </row>
    <row r="621" spans="1:7" ht="15.75" x14ac:dyDescent="0.25">
      <c r="A621" s="36" t="s">
        <v>281</v>
      </c>
      <c r="B621" s="55" t="s">
        <v>3564</v>
      </c>
      <c r="C621" s="38">
        <v>2024</v>
      </c>
      <c r="D621" s="38">
        <v>0.4</v>
      </c>
      <c r="E621" s="118">
        <v>17</v>
      </c>
      <c r="F621" s="116">
        <v>15</v>
      </c>
      <c r="G621" s="71">
        <v>54.95335</v>
      </c>
    </row>
    <row r="622" spans="1:7" ht="15.75" x14ac:dyDescent="0.25">
      <c r="A622" s="36" t="s">
        <v>281</v>
      </c>
      <c r="B622" s="55" t="s">
        <v>3565</v>
      </c>
      <c r="C622" s="38">
        <v>2024</v>
      </c>
      <c r="D622" s="38">
        <v>0.4</v>
      </c>
      <c r="E622" s="118">
        <v>18</v>
      </c>
      <c r="F622" s="116">
        <v>15</v>
      </c>
      <c r="G622" s="71">
        <v>55.176610000000004</v>
      </c>
    </row>
    <row r="623" spans="1:7" ht="15.75" x14ac:dyDescent="0.25">
      <c r="A623" s="36" t="s">
        <v>271</v>
      </c>
      <c r="B623" s="55" t="s">
        <v>3566</v>
      </c>
      <c r="C623" s="38">
        <v>2024</v>
      </c>
      <c r="D623" s="38">
        <v>0.4</v>
      </c>
      <c r="E623" s="118">
        <v>105</v>
      </c>
      <c r="F623" s="116">
        <v>15</v>
      </c>
      <c r="G623" s="71">
        <v>55.176360000000003</v>
      </c>
    </row>
    <row r="624" spans="1:7" ht="15.75" x14ac:dyDescent="0.25">
      <c r="A624" s="36" t="s">
        <v>281</v>
      </c>
      <c r="B624" s="55" t="s">
        <v>3567</v>
      </c>
      <c r="C624" s="38">
        <v>2024</v>
      </c>
      <c r="D624" s="38">
        <v>0.4</v>
      </c>
      <c r="E624" s="118">
        <v>14</v>
      </c>
      <c r="F624" s="116">
        <v>15</v>
      </c>
      <c r="G624" s="71">
        <v>162.75431</v>
      </c>
    </row>
    <row r="625" spans="1:7" ht="15.75" x14ac:dyDescent="0.25">
      <c r="A625" s="36" t="s">
        <v>281</v>
      </c>
      <c r="B625" s="55" t="s">
        <v>3568</v>
      </c>
      <c r="C625" s="38">
        <v>2024</v>
      </c>
      <c r="D625" s="38">
        <v>0.4</v>
      </c>
      <c r="E625" s="118">
        <v>31</v>
      </c>
      <c r="F625" s="116">
        <v>12</v>
      </c>
      <c r="G625" s="71">
        <v>79.459429999999998</v>
      </c>
    </row>
    <row r="626" spans="1:7" ht="15.75" x14ac:dyDescent="0.25">
      <c r="A626" s="36" t="s">
        <v>281</v>
      </c>
      <c r="B626" s="55" t="s">
        <v>3569</v>
      </c>
      <c r="C626" s="38">
        <v>2024</v>
      </c>
      <c r="D626" s="38">
        <v>0.4</v>
      </c>
      <c r="E626" s="118">
        <v>28</v>
      </c>
      <c r="F626" s="116">
        <v>10</v>
      </c>
      <c r="G626" s="71">
        <v>109.60311</v>
      </c>
    </row>
    <row r="627" spans="1:7" ht="15.75" x14ac:dyDescent="0.25">
      <c r="A627" s="36" t="s">
        <v>281</v>
      </c>
      <c r="B627" s="41" t="s">
        <v>3570</v>
      </c>
      <c r="C627" s="38">
        <v>2024</v>
      </c>
      <c r="D627" s="38">
        <v>0.4</v>
      </c>
      <c r="E627" s="118">
        <v>5</v>
      </c>
      <c r="F627" s="116">
        <v>36</v>
      </c>
      <c r="G627" s="71">
        <v>118.55499</v>
      </c>
    </row>
    <row r="628" spans="1:7" ht="15.75" x14ac:dyDescent="0.25">
      <c r="A628" s="36" t="s">
        <v>273</v>
      </c>
      <c r="B628" s="55" t="s">
        <v>3571</v>
      </c>
      <c r="C628" s="38">
        <v>2024</v>
      </c>
      <c r="D628" s="38">
        <v>0.4</v>
      </c>
      <c r="E628" s="118">
        <v>542</v>
      </c>
      <c r="F628" s="116">
        <v>200</v>
      </c>
      <c r="G628" s="71">
        <v>538.35851000000002</v>
      </c>
    </row>
    <row r="629" spans="1:7" ht="15.75" x14ac:dyDescent="0.25">
      <c r="A629" s="36" t="s">
        <v>273</v>
      </c>
      <c r="B629" s="55" t="s">
        <v>3572</v>
      </c>
      <c r="C629" s="38">
        <v>2024</v>
      </c>
      <c r="D629" s="38">
        <v>0.4</v>
      </c>
      <c r="E629" s="118">
        <v>401</v>
      </c>
      <c r="F629" s="116">
        <v>165</v>
      </c>
      <c r="G629" s="71">
        <v>374.38063</v>
      </c>
    </row>
    <row r="630" spans="1:7" ht="15.75" x14ac:dyDescent="0.25">
      <c r="A630" s="36" t="s">
        <v>271</v>
      </c>
      <c r="B630" s="55" t="s">
        <v>3573</v>
      </c>
      <c r="C630" s="38">
        <v>2024</v>
      </c>
      <c r="D630" s="38">
        <v>0.4</v>
      </c>
      <c r="E630" s="118">
        <v>111</v>
      </c>
      <c r="F630" s="116">
        <v>15</v>
      </c>
      <c r="G630" s="71">
        <v>368.19847999999996</v>
      </c>
    </row>
    <row r="631" spans="1:7" ht="15.75" x14ac:dyDescent="0.25">
      <c r="A631" s="36" t="s">
        <v>271</v>
      </c>
      <c r="B631" s="55" t="s">
        <v>3574</v>
      </c>
      <c r="C631" s="38">
        <v>2024</v>
      </c>
      <c r="D631" s="38">
        <v>0.4</v>
      </c>
      <c r="E631" s="118">
        <v>194</v>
      </c>
      <c r="F631" s="116">
        <v>15</v>
      </c>
      <c r="G631" s="71">
        <v>552.29769999999996</v>
      </c>
    </row>
    <row r="632" spans="1:7" ht="15.75" x14ac:dyDescent="0.25">
      <c r="A632" s="36" t="s">
        <v>271</v>
      </c>
      <c r="B632" s="55" t="s">
        <v>3575</v>
      </c>
      <c r="C632" s="38">
        <v>2024</v>
      </c>
      <c r="D632" s="38">
        <v>0.4</v>
      </c>
      <c r="E632" s="118">
        <v>50</v>
      </c>
      <c r="F632" s="116">
        <v>15</v>
      </c>
      <c r="G632" s="71">
        <v>147.27941000000001</v>
      </c>
    </row>
    <row r="633" spans="1:7" ht="15.75" x14ac:dyDescent="0.25">
      <c r="A633" s="36" t="s">
        <v>271</v>
      </c>
      <c r="B633" s="55" t="s">
        <v>3576</v>
      </c>
      <c r="C633" s="38">
        <v>2024</v>
      </c>
      <c r="D633" s="38">
        <v>0.4</v>
      </c>
      <c r="E633" s="118">
        <v>198</v>
      </c>
      <c r="F633" s="116">
        <v>15</v>
      </c>
      <c r="G633" s="71">
        <v>625.93736999999999</v>
      </c>
    </row>
    <row r="634" spans="1:7" ht="15.75" x14ac:dyDescent="0.25">
      <c r="A634" s="36" t="s">
        <v>271</v>
      </c>
      <c r="B634" s="55" t="s">
        <v>3577</v>
      </c>
      <c r="C634" s="38">
        <v>2024</v>
      </c>
      <c r="D634" s="38">
        <v>0.4</v>
      </c>
      <c r="E634" s="118">
        <v>49</v>
      </c>
      <c r="F634" s="116">
        <v>15</v>
      </c>
      <c r="G634" s="71">
        <v>147.27939000000001</v>
      </c>
    </row>
    <row r="635" spans="1:7" ht="15.75" x14ac:dyDescent="0.25">
      <c r="A635" s="36" t="s">
        <v>271</v>
      </c>
      <c r="B635" s="55" t="s">
        <v>3578</v>
      </c>
      <c r="C635" s="38">
        <v>2024</v>
      </c>
      <c r="D635" s="38">
        <v>0.4</v>
      </c>
      <c r="E635" s="118">
        <v>210</v>
      </c>
      <c r="F635" s="116">
        <v>75</v>
      </c>
      <c r="G635" s="71">
        <v>588.64539000000002</v>
      </c>
    </row>
    <row r="636" spans="1:7" ht="15.75" x14ac:dyDescent="0.25">
      <c r="A636" s="36" t="s">
        <v>271</v>
      </c>
      <c r="B636" s="55" t="s">
        <v>3579</v>
      </c>
      <c r="C636" s="38">
        <v>2024</v>
      </c>
      <c r="D636" s="38">
        <v>0.4</v>
      </c>
      <c r="E636" s="118">
        <v>126</v>
      </c>
      <c r="F636" s="116">
        <v>15</v>
      </c>
      <c r="G636" s="71">
        <v>351.53935999999999</v>
      </c>
    </row>
    <row r="637" spans="1:7" ht="15.75" x14ac:dyDescent="0.25">
      <c r="A637" s="36" t="s">
        <v>271</v>
      </c>
      <c r="B637" s="55" t="s">
        <v>3580</v>
      </c>
      <c r="C637" s="38">
        <v>2024</v>
      </c>
      <c r="D637" s="38">
        <v>0.4</v>
      </c>
      <c r="E637" s="118">
        <v>244</v>
      </c>
      <c r="F637" s="116">
        <v>15</v>
      </c>
      <c r="G637" s="71">
        <v>682.3999399999999</v>
      </c>
    </row>
    <row r="638" spans="1:7" ht="15.75" x14ac:dyDescent="0.25">
      <c r="A638" s="36" t="s">
        <v>279</v>
      </c>
      <c r="B638" s="55" t="s">
        <v>3581</v>
      </c>
      <c r="C638" s="38">
        <v>2024</v>
      </c>
      <c r="D638" s="38">
        <v>0.4</v>
      </c>
      <c r="E638" s="118">
        <v>36</v>
      </c>
      <c r="F638" s="116">
        <v>15</v>
      </c>
      <c r="G638" s="71">
        <v>243.56954999999999</v>
      </c>
    </row>
    <row r="639" spans="1:7" ht="15.75" x14ac:dyDescent="0.25">
      <c r="A639" s="36" t="s">
        <v>273</v>
      </c>
      <c r="B639" s="55" t="s">
        <v>3582</v>
      </c>
      <c r="C639" s="38">
        <v>2024</v>
      </c>
      <c r="D639" s="38">
        <v>0.4</v>
      </c>
      <c r="E639" s="118">
        <v>32</v>
      </c>
      <c r="F639" s="116">
        <v>35</v>
      </c>
      <c r="G639" s="71">
        <v>206.13317999999998</v>
      </c>
    </row>
    <row r="640" spans="1:7" ht="15.75" x14ac:dyDescent="0.25">
      <c r="A640" s="36" t="s">
        <v>273</v>
      </c>
      <c r="B640" s="55" t="s">
        <v>3583</v>
      </c>
      <c r="C640" s="38">
        <v>2024</v>
      </c>
      <c r="D640" s="38">
        <v>0.4</v>
      </c>
      <c r="E640" s="118">
        <v>7</v>
      </c>
      <c r="F640" s="116">
        <v>165</v>
      </c>
      <c r="G640" s="71">
        <v>284.53598</v>
      </c>
    </row>
    <row r="641" spans="1:7" ht="15.75" x14ac:dyDescent="0.25">
      <c r="A641" s="36" t="s">
        <v>271</v>
      </c>
      <c r="B641" s="41" t="s">
        <v>3584</v>
      </c>
      <c r="C641" s="38">
        <v>2024</v>
      </c>
      <c r="D641" s="38">
        <v>0.4</v>
      </c>
      <c r="E641" s="118">
        <v>95</v>
      </c>
      <c r="F641" s="116">
        <v>15</v>
      </c>
      <c r="G641" s="71">
        <v>554.58319999999992</v>
      </c>
    </row>
    <row r="642" spans="1:7" ht="31.5" x14ac:dyDescent="0.25">
      <c r="A642" s="36" t="s">
        <v>279</v>
      </c>
      <c r="B642" s="55" t="s">
        <v>3585</v>
      </c>
      <c r="C642" s="38">
        <v>2024</v>
      </c>
      <c r="D642" s="38">
        <v>0.4</v>
      </c>
      <c r="E642" s="129">
        <v>25</v>
      </c>
      <c r="F642" s="116">
        <v>10</v>
      </c>
      <c r="G642" s="71">
        <v>124.43425999999999</v>
      </c>
    </row>
    <row r="643" spans="1:7" ht="15.75" x14ac:dyDescent="0.25">
      <c r="A643" s="36" t="s">
        <v>273</v>
      </c>
      <c r="B643" s="55" t="s">
        <v>3586</v>
      </c>
      <c r="C643" s="38">
        <v>2024</v>
      </c>
      <c r="D643" s="38">
        <v>0.4</v>
      </c>
      <c r="E643" s="118">
        <v>204</v>
      </c>
      <c r="F643" s="116">
        <v>12</v>
      </c>
      <c r="G643" s="71">
        <v>583.51691000000005</v>
      </c>
    </row>
    <row r="644" spans="1:7" ht="15.75" x14ac:dyDescent="0.25">
      <c r="A644" s="36" t="s">
        <v>273</v>
      </c>
      <c r="B644" s="55" t="s">
        <v>3587</v>
      </c>
      <c r="C644" s="38">
        <v>2024</v>
      </c>
      <c r="D644" s="38">
        <v>0.4</v>
      </c>
      <c r="E644" s="118">
        <v>35</v>
      </c>
      <c r="F644" s="116">
        <v>12</v>
      </c>
      <c r="G644" s="71">
        <v>64.835149999999999</v>
      </c>
    </row>
    <row r="645" spans="1:7" ht="15.75" x14ac:dyDescent="0.25">
      <c r="A645" s="36" t="s">
        <v>279</v>
      </c>
      <c r="B645" s="55" t="s">
        <v>3588</v>
      </c>
      <c r="C645" s="38">
        <v>2024</v>
      </c>
      <c r="D645" s="38">
        <v>0.4</v>
      </c>
      <c r="E645" s="118">
        <v>18</v>
      </c>
      <c r="F645" s="116">
        <v>10</v>
      </c>
      <c r="G645" s="71">
        <v>101.28900999999999</v>
      </c>
    </row>
    <row r="646" spans="1:7" ht="15.75" x14ac:dyDescent="0.25">
      <c r="A646" s="36" t="s">
        <v>279</v>
      </c>
      <c r="B646" s="55" t="s">
        <v>3589</v>
      </c>
      <c r="C646" s="38">
        <v>2024</v>
      </c>
      <c r="D646" s="38">
        <v>0.4</v>
      </c>
      <c r="E646" s="118">
        <v>30</v>
      </c>
      <c r="F646" s="116">
        <v>10</v>
      </c>
      <c r="G646" s="71">
        <v>61.99409</v>
      </c>
    </row>
    <row r="647" spans="1:7" ht="15.75" x14ac:dyDescent="0.25">
      <c r="A647" s="36" t="s">
        <v>273</v>
      </c>
      <c r="B647" s="55" t="s">
        <v>3590</v>
      </c>
      <c r="C647" s="38">
        <v>2024</v>
      </c>
      <c r="D647" s="38">
        <v>0.4</v>
      </c>
      <c r="E647" s="118">
        <v>144</v>
      </c>
      <c r="F647" s="116">
        <v>10</v>
      </c>
      <c r="G647" s="71">
        <v>350.71406999999999</v>
      </c>
    </row>
    <row r="648" spans="1:7" ht="15.75" x14ac:dyDescent="0.25">
      <c r="A648" s="36" t="s">
        <v>588</v>
      </c>
      <c r="B648" s="122" t="s">
        <v>3591</v>
      </c>
      <c r="C648" s="38">
        <v>2024</v>
      </c>
      <c r="D648" s="38">
        <v>0.4</v>
      </c>
      <c r="E648" s="118">
        <v>46</v>
      </c>
      <c r="F648" s="116">
        <v>10</v>
      </c>
      <c r="G648" s="71">
        <v>232.69376</v>
      </c>
    </row>
    <row r="649" spans="1:7" ht="15.75" x14ac:dyDescent="0.25">
      <c r="A649" s="36" t="s">
        <v>281</v>
      </c>
      <c r="B649" s="55" t="s">
        <v>3592</v>
      </c>
      <c r="C649" s="38">
        <v>2024</v>
      </c>
      <c r="D649" s="38">
        <v>0.4</v>
      </c>
      <c r="E649" s="118">
        <v>191</v>
      </c>
      <c r="F649" s="116">
        <v>60</v>
      </c>
      <c r="G649" s="71">
        <v>370.92478999999997</v>
      </c>
    </row>
    <row r="650" spans="1:7" ht="15.75" x14ac:dyDescent="0.25">
      <c r="A650" s="36" t="s">
        <v>273</v>
      </c>
      <c r="B650" s="55" t="s">
        <v>3593</v>
      </c>
      <c r="C650" s="38">
        <v>2024</v>
      </c>
      <c r="D650" s="38">
        <v>0.4</v>
      </c>
      <c r="E650" s="118">
        <v>55</v>
      </c>
      <c r="F650" s="116">
        <v>20</v>
      </c>
      <c r="G650" s="71">
        <v>214.78390999999999</v>
      </c>
    </row>
    <row r="651" spans="1:7" ht="15.75" x14ac:dyDescent="0.25">
      <c r="A651" s="36" t="s">
        <v>271</v>
      </c>
      <c r="B651" s="55" t="s">
        <v>3594</v>
      </c>
      <c r="C651" s="38">
        <v>2024</v>
      </c>
      <c r="D651" s="38">
        <v>0.4</v>
      </c>
      <c r="E651" s="118">
        <v>10</v>
      </c>
      <c r="F651" s="116">
        <v>8</v>
      </c>
      <c r="G651" s="71">
        <v>55.610219999999998</v>
      </c>
    </row>
    <row r="652" spans="1:7" ht="15.75" x14ac:dyDescent="0.25">
      <c r="A652" s="36" t="s">
        <v>281</v>
      </c>
      <c r="B652" s="55" t="s">
        <v>3595</v>
      </c>
      <c r="C652" s="38">
        <v>2024</v>
      </c>
      <c r="D652" s="38">
        <v>0.4</v>
      </c>
      <c r="E652" s="118">
        <v>48</v>
      </c>
      <c r="F652" s="116">
        <v>60</v>
      </c>
      <c r="G652" s="71">
        <v>269.60315000000003</v>
      </c>
    </row>
    <row r="653" spans="1:7" ht="15.75" x14ac:dyDescent="0.25">
      <c r="A653" s="36" t="s">
        <v>281</v>
      </c>
      <c r="B653" s="41" t="s">
        <v>3596</v>
      </c>
      <c r="C653" s="38">
        <v>2024</v>
      </c>
      <c r="D653" s="38">
        <v>0.4</v>
      </c>
      <c r="E653" s="116">
        <v>11</v>
      </c>
      <c r="F653" s="116">
        <v>15</v>
      </c>
      <c r="G653" s="71">
        <v>168.94245999999998</v>
      </c>
    </row>
    <row r="654" spans="1:7" ht="15.75" x14ac:dyDescent="0.25">
      <c r="A654" s="36" t="s">
        <v>273</v>
      </c>
      <c r="B654" s="41" t="s">
        <v>3597</v>
      </c>
      <c r="C654" s="38">
        <v>2024</v>
      </c>
      <c r="D654" s="38">
        <v>0.4</v>
      </c>
      <c r="E654" s="118">
        <v>11</v>
      </c>
      <c r="F654" s="116">
        <v>15</v>
      </c>
      <c r="G654" s="71">
        <v>30.128080000000001</v>
      </c>
    </row>
    <row r="655" spans="1:7" ht="15.75" x14ac:dyDescent="0.25">
      <c r="A655" s="36" t="s">
        <v>271</v>
      </c>
      <c r="B655" s="41" t="s">
        <v>3598</v>
      </c>
      <c r="C655" s="38">
        <v>2024</v>
      </c>
      <c r="D655" s="38">
        <v>0.4</v>
      </c>
      <c r="E655" s="118">
        <v>18</v>
      </c>
      <c r="F655" s="116">
        <v>15</v>
      </c>
      <c r="G655" s="71">
        <v>52.72419</v>
      </c>
    </row>
    <row r="656" spans="1:7" ht="15.75" x14ac:dyDescent="0.25">
      <c r="A656" s="36" t="s">
        <v>271</v>
      </c>
      <c r="B656" s="41" t="s">
        <v>3599</v>
      </c>
      <c r="C656" s="38">
        <v>2024</v>
      </c>
      <c r="D656" s="38">
        <v>0.4</v>
      </c>
      <c r="E656" s="118">
        <v>88</v>
      </c>
      <c r="F656" s="116">
        <v>15</v>
      </c>
      <c r="G656" s="71">
        <v>256.08892000000003</v>
      </c>
    </row>
    <row r="657" spans="1:7" ht="15.75" x14ac:dyDescent="0.25">
      <c r="A657" s="36" t="s">
        <v>271</v>
      </c>
      <c r="B657" s="41" t="s">
        <v>3600</v>
      </c>
      <c r="C657" s="38">
        <v>2024</v>
      </c>
      <c r="D657" s="38">
        <v>0.4</v>
      </c>
      <c r="E657" s="118">
        <v>138</v>
      </c>
      <c r="F657" s="116">
        <v>15</v>
      </c>
      <c r="G657" s="71">
        <v>414.26146999999997</v>
      </c>
    </row>
    <row r="658" spans="1:7" ht="15.75" x14ac:dyDescent="0.25">
      <c r="A658" s="36" t="s">
        <v>271</v>
      </c>
      <c r="B658" s="55" t="s">
        <v>3601</v>
      </c>
      <c r="C658" s="38">
        <v>2024</v>
      </c>
      <c r="D658" s="38">
        <v>0.4</v>
      </c>
      <c r="E658" s="116">
        <v>293</v>
      </c>
      <c r="F658" s="116">
        <v>15</v>
      </c>
      <c r="G658" s="71">
        <v>876.02731000000006</v>
      </c>
    </row>
    <row r="659" spans="1:7" ht="15.75" x14ac:dyDescent="0.25">
      <c r="A659" s="36" t="s">
        <v>273</v>
      </c>
      <c r="B659" s="41" t="s">
        <v>3602</v>
      </c>
      <c r="C659" s="38">
        <v>2024</v>
      </c>
      <c r="D659" s="38">
        <v>0.4</v>
      </c>
      <c r="E659" s="118">
        <v>87</v>
      </c>
      <c r="F659" s="116">
        <v>40</v>
      </c>
      <c r="G659" s="71">
        <v>132.82460999999998</v>
      </c>
    </row>
    <row r="660" spans="1:7" ht="15.75" x14ac:dyDescent="0.25">
      <c r="A660" s="36" t="s">
        <v>281</v>
      </c>
      <c r="B660" s="55" t="s">
        <v>3603</v>
      </c>
      <c r="C660" s="38">
        <v>2024</v>
      </c>
      <c r="D660" s="38">
        <v>0.4</v>
      </c>
      <c r="E660" s="118">
        <v>10</v>
      </c>
      <c r="F660" s="116">
        <v>15</v>
      </c>
      <c r="G660" s="71">
        <v>82.39885000000001</v>
      </c>
    </row>
    <row r="661" spans="1:7" ht="15.75" x14ac:dyDescent="0.25">
      <c r="A661" s="36" t="s">
        <v>281</v>
      </c>
      <c r="B661" s="55" t="s">
        <v>3604</v>
      </c>
      <c r="C661" s="38">
        <v>2024</v>
      </c>
      <c r="D661" s="38">
        <v>0.4</v>
      </c>
      <c r="E661" s="118">
        <v>10</v>
      </c>
      <c r="F661" s="116">
        <v>15</v>
      </c>
      <c r="G661" s="71">
        <v>82.398570000000007</v>
      </c>
    </row>
    <row r="662" spans="1:7" ht="15.75" x14ac:dyDescent="0.25">
      <c r="A662" s="36" t="s">
        <v>271</v>
      </c>
      <c r="B662" s="55" t="s">
        <v>3605</v>
      </c>
      <c r="C662" s="38">
        <v>2024</v>
      </c>
      <c r="D662" s="38">
        <v>0.4</v>
      </c>
      <c r="E662" s="118">
        <v>50</v>
      </c>
      <c r="F662" s="116">
        <v>15</v>
      </c>
      <c r="G662" s="71">
        <v>178.72201999999999</v>
      </c>
    </row>
    <row r="663" spans="1:7" ht="15.75" x14ac:dyDescent="0.25">
      <c r="A663" s="36" t="s">
        <v>271</v>
      </c>
      <c r="B663" s="55" t="s">
        <v>3606</v>
      </c>
      <c r="C663" s="38">
        <v>2024</v>
      </c>
      <c r="D663" s="38">
        <v>0.4</v>
      </c>
      <c r="E663" s="118">
        <v>169</v>
      </c>
      <c r="F663" s="116">
        <v>15</v>
      </c>
      <c r="G663" s="71">
        <v>742.07133999999996</v>
      </c>
    </row>
    <row r="664" spans="1:7" ht="15.75" x14ac:dyDescent="0.25">
      <c r="A664" s="36" t="s">
        <v>281</v>
      </c>
      <c r="B664" s="55" t="s">
        <v>3607</v>
      </c>
      <c r="C664" s="38">
        <v>2024</v>
      </c>
      <c r="D664" s="38">
        <v>0.4</v>
      </c>
      <c r="E664" s="118">
        <v>6</v>
      </c>
      <c r="F664" s="116">
        <v>15</v>
      </c>
      <c r="G664" s="71">
        <v>153.42901999999998</v>
      </c>
    </row>
    <row r="665" spans="1:7" ht="15.75" x14ac:dyDescent="0.25">
      <c r="A665" s="36" t="s">
        <v>588</v>
      </c>
      <c r="B665" s="55" t="s">
        <v>3608</v>
      </c>
      <c r="C665" s="38">
        <v>2024</v>
      </c>
      <c r="D665" s="38">
        <v>0.4</v>
      </c>
      <c r="E665" s="118">
        <v>90</v>
      </c>
      <c r="F665" s="116">
        <v>10</v>
      </c>
      <c r="G665" s="71">
        <v>438.47624999999999</v>
      </c>
    </row>
    <row r="666" spans="1:7" ht="15.75" x14ac:dyDescent="0.25">
      <c r="A666" s="36" t="s">
        <v>271</v>
      </c>
      <c r="B666" s="41" t="s">
        <v>3609</v>
      </c>
      <c r="C666" s="38">
        <v>2024</v>
      </c>
      <c r="D666" s="38">
        <v>0.4</v>
      </c>
      <c r="E666" s="118">
        <v>5</v>
      </c>
      <c r="F666" s="116">
        <v>282.8</v>
      </c>
      <c r="G666" s="71">
        <v>13.206190000000001</v>
      </c>
    </row>
    <row r="667" spans="1:7" ht="15.75" x14ac:dyDescent="0.25">
      <c r="A667" s="36" t="s">
        <v>271</v>
      </c>
      <c r="B667" s="41" t="s">
        <v>3610</v>
      </c>
      <c r="C667" s="38">
        <v>2024</v>
      </c>
      <c r="D667" s="38">
        <v>0.4</v>
      </c>
      <c r="E667" s="118">
        <v>5</v>
      </c>
      <c r="F667" s="116">
        <v>282.8</v>
      </c>
      <c r="G667" s="71">
        <v>13.206190000000001</v>
      </c>
    </row>
    <row r="668" spans="1:7" ht="15.75" x14ac:dyDescent="0.25">
      <c r="A668" s="36" t="s">
        <v>271</v>
      </c>
      <c r="B668" s="55" t="s">
        <v>3611</v>
      </c>
      <c r="C668" s="38">
        <v>2024</v>
      </c>
      <c r="D668" s="38">
        <v>0.4</v>
      </c>
      <c r="E668" s="118">
        <v>90</v>
      </c>
      <c r="F668" s="116">
        <v>15</v>
      </c>
      <c r="G668" s="71">
        <v>56.781359999999999</v>
      </c>
    </row>
    <row r="669" spans="1:7" ht="15.75" x14ac:dyDescent="0.25">
      <c r="A669" s="36" t="s">
        <v>279</v>
      </c>
      <c r="B669" s="55" t="s">
        <v>3612</v>
      </c>
      <c r="C669" s="38">
        <v>2024</v>
      </c>
      <c r="D669" s="38">
        <v>0.4</v>
      </c>
      <c r="E669" s="118">
        <v>9</v>
      </c>
      <c r="F669" s="116">
        <v>5</v>
      </c>
      <c r="G669" s="71">
        <v>30.462340000000001</v>
      </c>
    </row>
    <row r="670" spans="1:7" ht="15.75" x14ac:dyDescent="0.25">
      <c r="A670" s="36" t="s">
        <v>279</v>
      </c>
      <c r="B670" s="55" t="s">
        <v>3613</v>
      </c>
      <c r="C670" s="38">
        <v>2024</v>
      </c>
      <c r="D670" s="38">
        <v>0.4</v>
      </c>
      <c r="E670" s="118">
        <v>25</v>
      </c>
      <c r="F670" s="116">
        <v>15</v>
      </c>
      <c r="G670" s="71">
        <v>9.3725300000000011</v>
      </c>
    </row>
    <row r="671" spans="1:7" ht="47.25" x14ac:dyDescent="0.25">
      <c r="A671" s="36" t="s">
        <v>279</v>
      </c>
      <c r="B671" s="55" t="s">
        <v>3614</v>
      </c>
      <c r="C671" s="38">
        <v>2024</v>
      </c>
      <c r="D671" s="38">
        <v>0.4</v>
      </c>
      <c r="E671" s="118">
        <v>25</v>
      </c>
      <c r="F671" s="116">
        <v>15</v>
      </c>
      <c r="G671" s="71">
        <v>11.126200000000001</v>
      </c>
    </row>
    <row r="672" spans="1:7" ht="15.75" x14ac:dyDescent="0.25">
      <c r="A672" s="36" t="s">
        <v>279</v>
      </c>
      <c r="B672" s="55" t="s">
        <v>3615</v>
      </c>
      <c r="C672" s="38">
        <v>2024</v>
      </c>
      <c r="D672" s="38">
        <v>0.4</v>
      </c>
      <c r="E672" s="118">
        <v>189</v>
      </c>
      <c r="F672" s="116">
        <v>20</v>
      </c>
      <c r="G672" s="71">
        <v>355.60898639999999</v>
      </c>
    </row>
    <row r="673" spans="1:7" ht="15.75" x14ac:dyDescent="0.25">
      <c r="A673" s="36" t="s">
        <v>273</v>
      </c>
      <c r="B673" s="55" t="s">
        <v>3615</v>
      </c>
      <c r="C673" s="38">
        <v>2024</v>
      </c>
      <c r="D673" s="38">
        <v>0.4</v>
      </c>
      <c r="E673" s="118">
        <v>336</v>
      </c>
      <c r="F673" s="116">
        <v>20</v>
      </c>
      <c r="G673" s="71">
        <v>632.19375360000004</v>
      </c>
    </row>
    <row r="674" spans="1:7" ht="15.75" x14ac:dyDescent="0.25">
      <c r="A674" s="36" t="s">
        <v>279</v>
      </c>
      <c r="B674" s="55" t="s">
        <v>3616</v>
      </c>
      <c r="C674" s="38">
        <v>2024</v>
      </c>
      <c r="D674" s="38">
        <v>0.4</v>
      </c>
      <c r="E674" s="129">
        <v>140</v>
      </c>
      <c r="F674" s="116">
        <v>6</v>
      </c>
      <c r="G674" s="71">
        <v>444.75713000000002</v>
      </c>
    </row>
    <row r="675" spans="1:7" ht="15.75" x14ac:dyDescent="0.25">
      <c r="A675" s="36" t="s">
        <v>279</v>
      </c>
      <c r="B675" s="55" t="s">
        <v>3617</v>
      </c>
      <c r="C675" s="38">
        <v>2024</v>
      </c>
      <c r="D675" s="38">
        <v>0.4</v>
      </c>
      <c r="E675" s="129">
        <v>400</v>
      </c>
      <c r="F675" s="116">
        <v>6</v>
      </c>
      <c r="G675" s="71">
        <v>603.69654000000003</v>
      </c>
    </row>
    <row r="676" spans="1:7" ht="15.75" x14ac:dyDescent="0.25">
      <c r="A676" s="36" t="s">
        <v>271</v>
      </c>
      <c r="B676" s="55" t="s">
        <v>3618</v>
      </c>
      <c r="C676" s="38">
        <v>2024</v>
      </c>
      <c r="D676" s="38">
        <v>0.4</v>
      </c>
      <c r="E676" s="118">
        <v>41</v>
      </c>
      <c r="F676" s="116">
        <v>15</v>
      </c>
      <c r="G676" s="71">
        <v>234.59872999999999</v>
      </c>
    </row>
    <row r="677" spans="1:7" ht="15.75" x14ac:dyDescent="0.25">
      <c r="A677" s="36" t="s">
        <v>279</v>
      </c>
      <c r="B677" s="55" t="s">
        <v>3619</v>
      </c>
      <c r="C677" s="38">
        <v>2024</v>
      </c>
      <c r="D677" s="38">
        <v>0.4</v>
      </c>
      <c r="E677" s="129">
        <v>365</v>
      </c>
      <c r="F677" s="116">
        <v>15</v>
      </c>
      <c r="G677" s="71">
        <v>867.16309000000001</v>
      </c>
    </row>
    <row r="678" spans="1:7" ht="15.75" x14ac:dyDescent="0.25">
      <c r="A678" s="36" t="s">
        <v>279</v>
      </c>
      <c r="B678" s="55" t="s">
        <v>3620</v>
      </c>
      <c r="C678" s="38">
        <v>2024</v>
      </c>
      <c r="D678" s="38">
        <v>0.4</v>
      </c>
      <c r="E678" s="129">
        <v>315</v>
      </c>
      <c r="F678" s="116">
        <v>15</v>
      </c>
      <c r="G678" s="71">
        <v>520.17229999999995</v>
      </c>
    </row>
    <row r="679" spans="1:7" ht="15.75" x14ac:dyDescent="0.25">
      <c r="A679" s="36" t="s">
        <v>279</v>
      </c>
      <c r="B679" s="55" t="s">
        <v>3621</v>
      </c>
      <c r="C679" s="38">
        <v>2024</v>
      </c>
      <c r="D679" s="38">
        <v>0.4</v>
      </c>
      <c r="E679" s="129">
        <v>460</v>
      </c>
      <c r="F679" s="116">
        <v>15</v>
      </c>
      <c r="G679" s="71">
        <v>1009.0925500000001</v>
      </c>
    </row>
    <row r="680" spans="1:7" ht="31.5" x14ac:dyDescent="0.25">
      <c r="A680" s="36" t="s">
        <v>279</v>
      </c>
      <c r="B680" s="55" t="s">
        <v>3622</v>
      </c>
      <c r="C680" s="38">
        <v>2024</v>
      </c>
      <c r="D680" s="38">
        <v>0.4</v>
      </c>
      <c r="E680" s="129">
        <v>385</v>
      </c>
      <c r="F680" s="116">
        <v>15</v>
      </c>
      <c r="G680" s="71">
        <v>999.53856000000007</v>
      </c>
    </row>
    <row r="681" spans="1:7" ht="31.5" x14ac:dyDescent="0.25">
      <c r="A681" s="36" t="s">
        <v>271</v>
      </c>
      <c r="B681" s="55" t="s">
        <v>3623</v>
      </c>
      <c r="C681" s="38">
        <v>2024</v>
      </c>
      <c r="D681" s="38">
        <v>0.4</v>
      </c>
      <c r="E681" s="129">
        <v>192</v>
      </c>
      <c r="F681" s="116">
        <v>15</v>
      </c>
      <c r="G681" s="71">
        <v>118.79365688888888</v>
      </c>
    </row>
    <row r="682" spans="1:7" ht="31.5" x14ac:dyDescent="0.25">
      <c r="A682" s="36" t="s">
        <v>281</v>
      </c>
      <c r="B682" s="55" t="s">
        <v>3623</v>
      </c>
      <c r="C682" s="38">
        <v>2024</v>
      </c>
      <c r="D682" s="38">
        <v>0.4</v>
      </c>
      <c r="E682" s="129">
        <v>78.000000000000014</v>
      </c>
      <c r="F682" s="116">
        <v>15</v>
      </c>
      <c r="G682" s="71">
        <v>48.259923111111114</v>
      </c>
    </row>
    <row r="683" spans="1:7" ht="15.75" x14ac:dyDescent="0.25">
      <c r="A683" s="36" t="s">
        <v>279</v>
      </c>
      <c r="B683" s="55" t="s">
        <v>3624</v>
      </c>
      <c r="C683" s="38">
        <v>2024</v>
      </c>
      <c r="D683" s="38">
        <v>0.4</v>
      </c>
      <c r="E683" s="129">
        <v>15</v>
      </c>
      <c r="F683" s="116">
        <v>15</v>
      </c>
      <c r="G683" s="71">
        <v>54.21284</v>
      </c>
    </row>
    <row r="684" spans="1:7" ht="31.5" x14ac:dyDescent="0.25">
      <c r="A684" s="36" t="s">
        <v>279</v>
      </c>
      <c r="B684" s="55" t="s">
        <v>3625</v>
      </c>
      <c r="C684" s="38">
        <v>2024</v>
      </c>
      <c r="D684" s="38">
        <v>0.4</v>
      </c>
      <c r="E684" s="129">
        <v>35</v>
      </c>
      <c r="F684" s="116">
        <v>3</v>
      </c>
      <c r="G684" s="71">
        <v>74.435360000000003</v>
      </c>
    </row>
    <row r="685" spans="1:7" ht="15.75" x14ac:dyDescent="0.25">
      <c r="A685" s="36" t="s">
        <v>271</v>
      </c>
      <c r="B685" s="55" t="s">
        <v>3626</v>
      </c>
      <c r="C685" s="38">
        <v>2024</v>
      </c>
      <c r="D685" s="38">
        <v>0.4</v>
      </c>
      <c r="E685" s="129">
        <v>175</v>
      </c>
      <c r="F685" s="116">
        <v>6</v>
      </c>
      <c r="G685" s="71">
        <v>166.35304000000002</v>
      </c>
    </row>
    <row r="686" spans="1:7" ht="15.75" x14ac:dyDescent="0.25">
      <c r="A686" s="36" t="s">
        <v>271</v>
      </c>
      <c r="B686" s="55" t="s">
        <v>3627</v>
      </c>
      <c r="C686" s="38">
        <v>2024</v>
      </c>
      <c r="D686" s="38">
        <v>0.4</v>
      </c>
      <c r="E686" s="129">
        <v>185</v>
      </c>
      <c r="F686" s="116">
        <v>6</v>
      </c>
      <c r="G686" s="71">
        <v>625.80403999999999</v>
      </c>
    </row>
    <row r="687" spans="1:7" ht="15.75" x14ac:dyDescent="0.25">
      <c r="A687" s="36" t="s">
        <v>271</v>
      </c>
      <c r="B687" s="55" t="s">
        <v>3628</v>
      </c>
      <c r="C687" s="38">
        <v>2024</v>
      </c>
      <c r="D687" s="38">
        <v>0.4</v>
      </c>
      <c r="E687" s="118">
        <v>178</v>
      </c>
      <c r="F687" s="116">
        <v>15</v>
      </c>
      <c r="G687" s="71">
        <v>428.57959999999997</v>
      </c>
    </row>
    <row r="688" spans="1:7" ht="15.75" x14ac:dyDescent="0.25">
      <c r="A688" s="36" t="s">
        <v>271</v>
      </c>
      <c r="B688" s="55" t="s">
        <v>3629</v>
      </c>
      <c r="C688" s="38">
        <v>2024</v>
      </c>
      <c r="D688" s="38">
        <v>0.4</v>
      </c>
      <c r="E688" s="118">
        <v>210</v>
      </c>
      <c r="F688" s="116">
        <v>15</v>
      </c>
      <c r="G688" s="71">
        <v>328.33978999999999</v>
      </c>
    </row>
    <row r="689" spans="1:7" ht="15.75" x14ac:dyDescent="0.25">
      <c r="A689" s="36" t="s">
        <v>271</v>
      </c>
      <c r="B689" s="55" t="s">
        <v>3630</v>
      </c>
      <c r="C689" s="38">
        <v>2024</v>
      </c>
      <c r="D689" s="38">
        <v>0.4</v>
      </c>
      <c r="E689" s="118">
        <v>105</v>
      </c>
      <c r="F689" s="116">
        <v>15</v>
      </c>
      <c r="G689" s="71">
        <v>527.39417000000003</v>
      </c>
    </row>
    <row r="690" spans="1:7" ht="15.75" x14ac:dyDescent="0.25">
      <c r="A690" s="36" t="s">
        <v>271</v>
      </c>
      <c r="B690" s="41" t="s">
        <v>3631</v>
      </c>
      <c r="C690" s="38">
        <v>2024</v>
      </c>
      <c r="D690" s="38">
        <v>0.4</v>
      </c>
      <c r="E690" s="116">
        <v>266</v>
      </c>
      <c r="F690" s="116">
        <v>1</v>
      </c>
      <c r="G690" s="71">
        <v>4989.8272200000001</v>
      </c>
    </row>
    <row r="691" spans="1:7" ht="15.75" x14ac:dyDescent="0.25">
      <c r="A691" s="36" t="s">
        <v>271</v>
      </c>
      <c r="B691" s="41" t="s">
        <v>3632</v>
      </c>
      <c r="C691" s="38">
        <v>2024</v>
      </c>
      <c r="D691" s="38">
        <v>0.4</v>
      </c>
      <c r="E691" s="116">
        <v>541</v>
      </c>
      <c r="F691" s="116">
        <v>15</v>
      </c>
      <c r="G691" s="71">
        <v>1403.16362</v>
      </c>
    </row>
    <row r="692" spans="1:7" ht="15.75" x14ac:dyDescent="0.25">
      <c r="A692" s="36" t="s">
        <v>271</v>
      </c>
      <c r="B692" s="41" t="s">
        <v>3633</v>
      </c>
      <c r="C692" s="38">
        <v>2024</v>
      </c>
      <c r="D692" s="38">
        <v>0.4</v>
      </c>
      <c r="E692" s="116">
        <v>527</v>
      </c>
      <c r="F692" s="116">
        <v>15</v>
      </c>
      <c r="G692" s="71">
        <v>1356.39147</v>
      </c>
    </row>
    <row r="693" spans="1:7" ht="15.75" x14ac:dyDescent="0.25">
      <c r="A693" s="36" t="s">
        <v>271</v>
      </c>
      <c r="B693" s="41" t="s">
        <v>3634</v>
      </c>
      <c r="C693" s="38">
        <v>2024</v>
      </c>
      <c r="D693" s="38">
        <v>0.4</v>
      </c>
      <c r="E693" s="116">
        <v>51</v>
      </c>
      <c r="F693" s="116">
        <v>15</v>
      </c>
      <c r="G693" s="71">
        <v>140.31632999999999</v>
      </c>
    </row>
    <row r="694" spans="1:7" ht="15.75" x14ac:dyDescent="0.25">
      <c r="A694" s="36" t="s">
        <v>271</v>
      </c>
      <c r="B694" s="41" t="s">
        <v>3635</v>
      </c>
      <c r="C694" s="38">
        <v>2024</v>
      </c>
      <c r="D694" s="38">
        <v>0.4</v>
      </c>
      <c r="E694" s="116">
        <v>427</v>
      </c>
      <c r="F694" s="116">
        <v>15</v>
      </c>
      <c r="G694" s="71">
        <v>1122.53087</v>
      </c>
    </row>
    <row r="695" spans="1:7" ht="15.75" x14ac:dyDescent="0.25">
      <c r="A695" s="36" t="s">
        <v>271</v>
      </c>
      <c r="B695" s="55" t="s">
        <v>3636</v>
      </c>
      <c r="C695" s="38">
        <v>2024</v>
      </c>
      <c r="D695" s="38">
        <v>0.4</v>
      </c>
      <c r="E695" s="118">
        <v>245</v>
      </c>
      <c r="F695" s="116">
        <v>15</v>
      </c>
      <c r="G695" s="71">
        <v>658.22695999999996</v>
      </c>
    </row>
    <row r="696" spans="1:7" ht="15.75" x14ac:dyDescent="0.25">
      <c r="A696" s="36" t="s">
        <v>271</v>
      </c>
      <c r="B696" s="41" t="s">
        <v>3637</v>
      </c>
      <c r="C696" s="38">
        <v>2024</v>
      </c>
      <c r="D696" s="38">
        <v>0.4</v>
      </c>
      <c r="E696" s="116">
        <v>55</v>
      </c>
      <c r="F696" s="116">
        <v>15</v>
      </c>
      <c r="G696" s="71">
        <v>61.717559999999999</v>
      </c>
    </row>
    <row r="697" spans="1:7" ht="15.75" x14ac:dyDescent="0.25">
      <c r="A697" s="36" t="s">
        <v>271</v>
      </c>
      <c r="B697" s="55" t="s">
        <v>3638</v>
      </c>
      <c r="C697" s="38">
        <v>2024</v>
      </c>
      <c r="D697" s="38">
        <v>0.4</v>
      </c>
      <c r="E697" s="118">
        <v>304</v>
      </c>
      <c r="F697" s="116">
        <v>15</v>
      </c>
      <c r="G697" s="71">
        <v>788.87462000000005</v>
      </c>
    </row>
    <row r="698" spans="1:7" ht="15.75" x14ac:dyDescent="0.25">
      <c r="A698" s="36" t="s">
        <v>271</v>
      </c>
      <c r="B698" s="55" t="s">
        <v>3639</v>
      </c>
      <c r="C698" s="38">
        <v>2024</v>
      </c>
      <c r="D698" s="38">
        <v>0.4</v>
      </c>
      <c r="E698" s="118">
        <v>282</v>
      </c>
      <c r="F698" s="116">
        <v>15</v>
      </c>
      <c r="G698" s="71">
        <v>728.19196999999997</v>
      </c>
    </row>
    <row r="699" spans="1:7" ht="15.75" x14ac:dyDescent="0.25">
      <c r="A699" s="36" t="s">
        <v>271</v>
      </c>
      <c r="B699" s="55" t="s">
        <v>3640</v>
      </c>
      <c r="C699" s="38">
        <v>2024</v>
      </c>
      <c r="D699" s="38">
        <v>0.4</v>
      </c>
      <c r="E699" s="118">
        <v>198</v>
      </c>
      <c r="F699" s="116">
        <v>15</v>
      </c>
      <c r="G699" s="71">
        <v>505.68887999999998</v>
      </c>
    </row>
    <row r="700" spans="1:7" ht="15.75" x14ac:dyDescent="0.25">
      <c r="A700" s="36" t="s">
        <v>273</v>
      </c>
      <c r="B700" s="41" t="s">
        <v>3641</v>
      </c>
      <c r="C700" s="38">
        <v>2024</v>
      </c>
      <c r="D700" s="38">
        <v>0.4</v>
      </c>
      <c r="E700" s="118">
        <v>10</v>
      </c>
      <c r="F700" s="116">
        <v>164</v>
      </c>
      <c r="G700" s="71">
        <v>58.090600000000002</v>
      </c>
    </row>
    <row r="701" spans="1:7" ht="15.75" x14ac:dyDescent="0.25">
      <c r="A701" s="36" t="s">
        <v>273</v>
      </c>
      <c r="B701" s="41" t="s">
        <v>3642</v>
      </c>
      <c r="C701" s="38">
        <v>2024</v>
      </c>
      <c r="D701" s="38">
        <v>0.4</v>
      </c>
      <c r="E701" s="118">
        <v>13</v>
      </c>
      <c r="F701" s="116">
        <v>164</v>
      </c>
      <c r="G701" s="71">
        <v>58.090429999999998</v>
      </c>
    </row>
    <row r="702" spans="1:7" ht="15.75" x14ac:dyDescent="0.25">
      <c r="A702" s="36" t="s">
        <v>271</v>
      </c>
      <c r="B702" s="55" t="s">
        <v>3643</v>
      </c>
      <c r="C702" s="38">
        <v>2024</v>
      </c>
      <c r="D702" s="38">
        <v>0.4</v>
      </c>
      <c r="E702" s="118">
        <v>50</v>
      </c>
      <c r="F702" s="116">
        <v>15</v>
      </c>
      <c r="G702" s="71">
        <v>337.10046</v>
      </c>
    </row>
    <row r="703" spans="1:7" ht="15.75" x14ac:dyDescent="0.25">
      <c r="A703" s="36" t="s">
        <v>271</v>
      </c>
      <c r="B703" s="55" t="s">
        <v>3644</v>
      </c>
      <c r="C703" s="38">
        <v>2024</v>
      </c>
      <c r="D703" s="38">
        <v>0.4</v>
      </c>
      <c r="E703" s="118">
        <v>154</v>
      </c>
      <c r="F703" s="116">
        <v>15</v>
      </c>
      <c r="G703" s="71">
        <v>1179.85169</v>
      </c>
    </row>
    <row r="704" spans="1:7" ht="15.75" x14ac:dyDescent="0.25">
      <c r="A704" s="36" t="s">
        <v>271</v>
      </c>
      <c r="B704" s="55" t="s">
        <v>3645</v>
      </c>
      <c r="C704" s="38">
        <v>2024</v>
      </c>
      <c r="D704" s="38">
        <v>0.4</v>
      </c>
      <c r="E704" s="118">
        <v>26</v>
      </c>
      <c r="F704" s="116">
        <v>15</v>
      </c>
      <c r="G704" s="71">
        <v>168.55020000000002</v>
      </c>
    </row>
    <row r="705" spans="1:7" ht="15.75" x14ac:dyDescent="0.25">
      <c r="A705" s="36" t="s">
        <v>271</v>
      </c>
      <c r="B705" s="55" t="s">
        <v>3646</v>
      </c>
      <c r="C705" s="38">
        <v>2024</v>
      </c>
      <c r="D705" s="38">
        <v>0.4</v>
      </c>
      <c r="E705" s="118">
        <v>140</v>
      </c>
      <c r="F705" s="116">
        <v>15</v>
      </c>
      <c r="G705" s="71">
        <v>93.638960000000012</v>
      </c>
    </row>
    <row r="706" spans="1:7" ht="15.75" x14ac:dyDescent="0.25">
      <c r="A706" s="36" t="s">
        <v>271</v>
      </c>
      <c r="B706" s="55" t="s">
        <v>3647</v>
      </c>
      <c r="C706" s="38">
        <v>2024</v>
      </c>
      <c r="D706" s="38">
        <v>0.4</v>
      </c>
      <c r="E706" s="118">
        <v>33</v>
      </c>
      <c r="F706" s="116">
        <v>15</v>
      </c>
      <c r="G706" s="71">
        <v>76.126619999999988</v>
      </c>
    </row>
    <row r="707" spans="1:7" ht="15.75" x14ac:dyDescent="0.25">
      <c r="A707" s="36" t="s">
        <v>271</v>
      </c>
      <c r="B707" s="55" t="s">
        <v>3648</v>
      </c>
      <c r="C707" s="38">
        <v>2024</v>
      </c>
      <c r="D707" s="38">
        <v>0.4</v>
      </c>
      <c r="E707" s="118">
        <v>280</v>
      </c>
      <c r="F707" s="116">
        <v>15</v>
      </c>
      <c r="G707" s="71">
        <v>634.38931000000002</v>
      </c>
    </row>
    <row r="708" spans="1:7" ht="15.75" x14ac:dyDescent="0.25">
      <c r="A708" s="36" t="s">
        <v>271</v>
      </c>
      <c r="B708" s="55" t="s">
        <v>3649</v>
      </c>
      <c r="C708" s="38">
        <v>2024</v>
      </c>
      <c r="D708" s="38">
        <v>0.4</v>
      </c>
      <c r="E708" s="118">
        <v>60</v>
      </c>
      <c r="F708" s="116">
        <v>15</v>
      </c>
      <c r="G708" s="71">
        <v>126.87782000000001</v>
      </c>
    </row>
    <row r="709" spans="1:7" ht="15.75" x14ac:dyDescent="0.25">
      <c r="A709" s="36" t="s">
        <v>271</v>
      </c>
      <c r="B709" s="55" t="s">
        <v>3650</v>
      </c>
      <c r="C709" s="38">
        <v>2024</v>
      </c>
      <c r="D709" s="38">
        <v>0.4</v>
      </c>
      <c r="E709" s="118">
        <v>47</v>
      </c>
      <c r="F709" s="116">
        <v>15</v>
      </c>
      <c r="G709" s="71">
        <v>101.50216</v>
      </c>
    </row>
    <row r="710" spans="1:7" ht="15.75" x14ac:dyDescent="0.25">
      <c r="A710" s="36" t="s">
        <v>271</v>
      </c>
      <c r="B710" s="55" t="s">
        <v>3651</v>
      </c>
      <c r="C710" s="38">
        <v>2024</v>
      </c>
      <c r="D710" s="38">
        <v>0.4</v>
      </c>
      <c r="E710" s="118">
        <v>282</v>
      </c>
      <c r="F710" s="116">
        <v>15</v>
      </c>
      <c r="G710" s="71">
        <v>659.76449000000002</v>
      </c>
    </row>
    <row r="711" spans="1:7" ht="15.75" x14ac:dyDescent="0.25">
      <c r="A711" s="36" t="s">
        <v>271</v>
      </c>
      <c r="B711" s="55" t="s">
        <v>3652</v>
      </c>
      <c r="C711" s="38">
        <v>2024</v>
      </c>
      <c r="D711" s="38">
        <v>0.4</v>
      </c>
      <c r="E711" s="118">
        <v>134</v>
      </c>
      <c r="F711" s="116">
        <v>15</v>
      </c>
      <c r="G711" s="71">
        <v>304.50655</v>
      </c>
    </row>
    <row r="712" spans="1:7" ht="15.75" x14ac:dyDescent="0.25">
      <c r="A712" s="36" t="s">
        <v>281</v>
      </c>
      <c r="B712" s="55" t="s">
        <v>3653</v>
      </c>
      <c r="C712" s="38">
        <v>2024</v>
      </c>
      <c r="D712" s="38">
        <v>0.4</v>
      </c>
      <c r="E712" s="118">
        <v>14</v>
      </c>
      <c r="F712" s="116">
        <v>15</v>
      </c>
      <c r="G712" s="71">
        <v>50.751089999999998</v>
      </c>
    </row>
    <row r="713" spans="1:7" ht="15.75" x14ac:dyDescent="0.25">
      <c r="A713" s="36" t="s">
        <v>281</v>
      </c>
      <c r="B713" s="55" t="s">
        <v>3654</v>
      </c>
      <c r="C713" s="38">
        <v>2024</v>
      </c>
      <c r="D713" s="38">
        <v>0.4</v>
      </c>
      <c r="E713" s="118">
        <v>14</v>
      </c>
      <c r="F713" s="116">
        <v>15</v>
      </c>
      <c r="G713" s="71">
        <v>50.751089999999998</v>
      </c>
    </row>
    <row r="714" spans="1:7" ht="15.75" x14ac:dyDescent="0.25">
      <c r="A714" s="36" t="s">
        <v>281</v>
      </c>
      <c r="B714" s="55" t="s">
        <v>3655</v>
      </c>
      <c r="C714" s="38">
        <v>2024</v>
      </c>
      <c r="D714" s="38">
        <v>0.4</v>
      </c>
      <c r="E714" s="118">
        <v>15</v>
      </c>
      <c r="F714" s="116">
        <v>15</v>
      </c>
      <c r="G714" s="71">
        <v>50.751089999999998</v>
      </c>
    </row>
    <row r="715" spans="1:7" ht="15.75" x14ac:dyDescent="0.25">
      <c r="A715" s="36" t="s">
        <v>271</v>
      </c>
      <c r="B715" s="55" t="s">
        <v>3656</v>
      </c>
      <c r="C715" s="38">
        <v>2024</v>
      </c>
      <c r="D715" s="38">
        <v>0.4</v>
      </c>
      <c r="E715" s="118">
        <v>167</v>
      </c>
      <c r="F715" s="116">
        <v>15</v>
      </c>
      <c r="G715" s="71">
        <v>380.63337999999999</v>
      </c>
    </row>
    <row r="716" spans="1:7" ht="15.75" x14ac:dyDescent="0.25">
      <c r="A716" s="36" t="s">
        <v>281</v>
      </c>
      <c r="B716" s="55" t="s">
        <v>3657</v>
      </c>
      <c r="C716" s="38">
        <v>2024</v>
      </c>
      <c r="D716" s="38">
        <v>0.4</v>
      </c>
      <c r="E716" s="118">
        <v>19</v>
      </c>
      <c r="F716" s="116">
        <v>15</v>
      </c>
      <c r="G716" s="71">
        <v>50.750300000000003</v>
      </c>
    </row>
    <row r="717" spans="1:7" ht="15.75" x14ac:dyDescent="0.25">
      <c r="A717" s="36" t="s">
        <v>271</v>
      </c>
      <c r="B717" s="55" t="s">
        <v>3658</v>
      </c>
      <c r="C717" s="38">
        <v>2024</v>
      </c>
      <c r="D717" s="38">
        <v>0.4</v>
      </c>
      <c r="E717" s="118">
        <v>50</v>
      </c>
      <c r="F717" s="116">
        <v>15</v>
      </c>
      <c r="G717" s="71">
        <v>300.17725000000002</v>
      </c>
    </row>
    <row r="718" spans="1:7" ht="15.75" x14ac:dyDescent="0.25">
      <c r="A718" s="36" t="s">
        <v>281</v>
      </c>
      <c r="B718" s="55" t="s">
        <v>3659</v>
      </c>
      <c r="C718" s="38">
        <v>2024</v>
      </c>
      <c r="D718" s="38">
        <v>0.4</v>
      </c>
      <c r="E718" s="118">
        <v>16</v>
      </c>
      <c r="F718" s="116">
        <v>15</v>
      </c>
      <c r="G718" s="71">
        <v>151.61485999999999</v>
      </c>
    </row>
    <row r="719" spans="1:7" ht="15.75" x14ac:dyDescent="0.25">
      <c r="A719" s="36" t="s">
        <v>271</v>
      </c>
      <c r="B719" s="55" t="s">
        <v>3660</v>
      </c>
      <c r="C719" s="38">
        <v>2024</v>
      </c>
      <c r="D719" s="38">
        <v>0.4</v>
      </c>
      <c r="E719" s="118">
        <v>85</v>
      </c>
      <c r="F719" s="116">
        <v>25</v>
      </c>
      <c r="G719" s="71">
        <v>645.53530000000001</v>
      </c>
    </row>
    <row r="720" spans="1:7" ht="15.75" x14ac:dyDescent="0.25">
      <c r="A720" s="36" t="s">
        <v>271</v>
      </c>
      <c r="B720" s="55" t="s">
        <v>3661</v>
      </c>
      <c r="C720" s="38">
        <v>2024</v>
      </c>
      <c r="D720" s="38">
        <v>0.4</v>
      </c>
      <c r="E720" s="118">
        <v>155</v>
      </c>
      <c r="F720" s="116">
        <v>25</v>
      </c>
      <c r="G720" s="71">
        <v>630.99599324324322</v>
      </c>
    </row>
    <row r="721" spans="1:7" ht="15.75" x14ac:dyDescent="0.25">
      <c r="A721" s="36" t="s">
        <v>281</v>
      </c>
      <c r="B721" s="55" t="s">
        <v>3661</v>
      </c>
      <c r="C721" s="38">
        <v>2024</v>
      </c>
      <c r="D721" s="38">
        <v>0.4</v>
      </c>
      <c r="E721" s="118">
        <v>30</v>
      </c>
      <c r="F721" s="116">
        <v>25</v>
      </c>
      <c r="G721" s="71">
        <v>122.12825675675676</v>
      </c>
    </row>
    <row r="722" spans="1:7" ht="15.75" x14ac:dyDescent="0.25">
      <c r="A722" s="36" t="s">
        <v>271</v>
      </c>
      <c r="B722" s="55" t="s">
        <v>3662</v>
      </c>
      <c r="C722" s="38">
        <v>2024</v>
      </c>
      <c r="D722" s="38">
        <v>0.4</v>
      </c>
      <c r="E722" s="118">
        <v>154</v>
      </c>
      <c r="F722" s="116">
        <v>25</v>
      </c>
      <c r="G722" s="71">
        <v>753.12398999999994</v>
      </c>
    </row>
    <row r="723" spans="1:7" ht="15.75" x14ac:dyDescent="0.25">
      <c r="A723" s="36" t="s">
        <v>271</v>
      </c>
      <c r="B723" s="122" t="s">
        <v>3663</v>
      </c>
      <c r="C723" s="38">
        <v>2024</v>
      </c>
      <c r="D723" s="38">
        <v>0.4</v>
      </c>
      <c r="E723" s="118">
        <v>58</v>
      </c>
      <c r="F723" s="116">
        <v>150</v>
      </c>
      <c r="G723" s="71">
        <v>174.04048999999998</v>
      </c>
    </row>
    <row r="724" spans="1:7" ht="15.75" x14ac:dyDescent="0.25">
      <c r="A724" s="36" t="s">
        <v>281</v>
      </c>
      <c r="B724" s="55" t="s">
        <v>3664</v>
      </c>
      <c r="C724" s="38">
        <v>2024</v>
      </c>
      <c r="D724" s="38">
        <v>0.4</v>
      </c>
      <c r="E724" s="118">
        <v>103</v>
      </c>
      <c r="F724" s="116">
        <v>7</v>
      </c>
      <c r="G724" s="71">
        <v>324.38882000000001</v>
      </c>
    </row>
    <row r="725" spans="1:7" ht="15.75" x14ac:dyDescent="0.25">
      <c r="A725" s="36" t="s">
        <v>281</v>
      </c>
      <c r="B725" s="55" t="s">
        <v>3665</v>
      </c>
      <c r="C725" s="38">
        <v>2024</v>
      </c>
      <c r="D725" s="38">
        <v>0.4</v>
      </c>
      <c r="E725" s="118">
        <v>359</v>
      </c>
      <c r="F725" s="116">
        <v>7</v>
      </c>
      <c r="G725" s="71">
        <v>602.43646000000001</v>
      </c>
    </row>
    <row r="726" spans="1:7" ht="15.75" x14ac:dyDescent="0.25">
      <c r="A726" s="36" t="s">
        <v>281</v>
      </c>
      <c r="B726" s="55" t="s">
        <v>3666</v>
      </c>
      <c r="C726" s="38">
        <v>2024</v>
      </c>
      <c r="D726" s="38">
        <v>0.4</v>
      </c>
      <c r="E726" s="118">
        <v>220</v>
      </c>
      <c r="F726" s="116">
        <v>15</v>
      </c>
      <c r="G726" s="71">
        <v>430.79470000000003</v>
      </c>
    </row>
    <row r="727" spans="1:7" ht="15.75" x14ac:dyDescent="0.25">
      <c r="A727" s="36" t="s">
        <v>281</v>
      </c>
      <c r="B727" s="55" t="s">
        <v>3667</v>
      </c>
      <c r="C727" s="38">
        <v>2024</v>
      </c>
      <c r="D727" s="38">
        <v>0.4</v>
      </c>
      <c r="E727" s="118">
        <v>134</v>
      </c>
      <c r="F727" s="116">
        <v>15</v>
      </c>
      <c r="G727" s="71">
        <v>236.93717999999998</v>
      </c>
    </row>
    <row r="728" spans="1:7" ht="15.75" x14ac:dyDescent="0.25">
      <c r="A728" s="36" t="s">
        <v>281</v>
      </c>
      <c r="B728" s="55" t="s">
        <v>3668</v>
      </c>
      <c r="C728" s="38">
        <v>2024</v>
      </c>
      <c r="D728" s="38">
        <v>0.4</v>
      </c>
      <c r="E728" s="118">
        <v>149</v>
      </c>
      <c r="F728" s="116">
        <v>15</v>
      </c>
      <c r="G728" s="71">
        <v>280.01655999999997</v>
      </c>
    </row>
    <row r="729" spans="1:7" ht="15.75" x14ac:dyDescent="0.25">
      <c r="A729" s="36" t="s">
        <v>281</v>
      </c>
      <c r="B729" s="55" t="s">
        <v>3669</v>
      </c>
      <c r="C729" s="38">
        <v>2024</v>
      </c>
      <c r="D729" s="38">
        <v>0.4</v>
      </c>
      <c r="E729" s="118">
        <v>10</v>
      </c>
      <c r="F729" s="116">
        <v>15</v>
      </c>
      <c r="G729" s="71">
        <v>107.69880999999999</v>
      </c>
    </row>
    <row r="730" spans="1:7" ht="15.75" x14ac:dyDescent="0.25">
      <c r="A730" s="36" t="s">
        <v>281</v>
      </c>
      <c r="B730" s="55" t="s">
        <v>3670</v>
      </c>
      <c r="C730" s="38">
        <v>2024</v>
      </c>
      <c r="D730" s="38">
        <v>0.4</v>
      </c>
      <c r="E730" s="118">
        <v>84</v>
      </c>
      <c r="F730" s="116">
        <v>15</v>
      </c>
      <c r="G730" s="71">
        <v>172.31795000000002</v>
      </c>
    </row>
    <row r="731" spans="1:7" ht="15.75" x14ac:dyDescent="0.25">
      <c r="A731" s="36" t="s">
        <v>281</v>
      </c>
      <c r="B731" s="55" t="s">
        <v>3671</v>
      </c>
      <c r="C731" s="38">
        <v>2024</v>
      </c>
      <c r="D731" s="38">
        <v>0.4</v>
      </c>
      <c r="E731" s="118">
        <v>475</v>
      </c>
      <c r="F731" s="116">
        <v>15</v>
      </c>
      <c r="G731" s="71">
        <v>926.20839000000001</v>
      </c>
    </row>
    <row r="732" spans="1:7" ht="15.75" x14ac:dyDescent="0.25">
      <c r="A732" s="36" t="s">
        <v>271</v>
      </c>
      <c r="B732" s="55" t="s">
        <v>3672</v>
      </c>
      <c r="C732" s="38">
        <v>2024</v>
      </c>
      <c r="D732" s="38">
        <v>0.4</v>
      </c>
      <c r="E732" s="118">
        <v>345</v>
      </c>
      <c r="F732" s="116">
        <v>15</v>
      </c>
      <c r="G732" s="71">
        <v>852.38679000000002</v>
      </c>
    </row>
    <row r="733" spans="1:7" ht="15.75" x14ac:dyDescent="0.25">
      <c r="A733" s="36" t="s">
        <v>271</v>
      </c>
      <c r="B733" s="55" t="s">
        <v>3673</v>
      </c>
      <c r="C733" s="38">
        <v>2024</v>
      </c>
      <c r="D733" s="38">
        <v>0.4</v>
      </c>
      <c r="E733" s="118">
        <v>177</v>
      </c>
      <c r="F733" s="116">
        <v>15</v>
      </c>
      <c r="G733" s="71">
        <v>407.66334999999998</v>
      </c>
    </row>
    <row r="734" spans="1:7" ht="15.75" x14ac:dyDescent="0.25">
      <c r="A734" s="36" t="s">
        <v>271</v>
      </c>
      <c r="B734" s="55" t="s">
        <v>3674</v>
      </c>
      <c r="C734" s="38">
        <v>2024</v>
      </c>
      <c r="D734" s="38">
        <v>0.4</v>
      </c>
      <c r="E734" s="118">
        <v>506</v>
      </c>
      <c r="F734" s="116">
        <v>15</v>
      </c>
      <c r="G734" s="71">
        <v>1185.9295300000001</v>
      </c>
    </row>
    <row r="735" spans="1:7" ht="15.75" x14ac:dyDescent="0.25">
      <c r="A735" s="36" t="s">
        <v>271</v>
      </c>
      <c r="B735" s="55" t="s">
        <v>3675</v>
      </c>
      <c r="C735" s="38">
        <v>2024</v>
      </c>
      <c r="D735" s="38">
        <v>0.4</v>
      </c>
      <c r="E735" s="118">
        <v>60</v>
      </c>
      <c r="F735" s="116">
        <v>15</v>
      </c>
      <c r="G735" s="71">
        <v>148.24115</v>
      </c>
    </row>
    <row r="736" spans="1:7" ht="15.75" x14ac:dyDescent="0.25">
      <c r="A736" s="36" t="s">
        <v>271</v>
      </c>
      <c r="B736" s="55" t="s">
        <v>3676</v>
      </c>
      <c r="C736" s="38">
        <v>2024</v>
      </c>
      <c r="D736" s="38">
        <v>0.4</v>
      </c>
      <c r="E736" s="118">
        <v>200</v>
      </c>
      <c r="F736" s="116">
        <v>15</v>
      </c>
      <c r="G736" s="71">
        <v>444.72348999999997</v>
      </c>
    </row>
    <row r="737" spans="1:7" ht="15.75" x14ac:dyDescent="0.25">
      <c r="A737" s="36" t="s">
        <v>271</v>
      </c>
      <c r="B737" s="55" t="s">
        <v>3677</v>
      </c>
      <c r="C737" s="38">
        <v>2024</v>
      </c>
      <c r="D737" s="38">
        <v>0.4</v>
      </c>
      <c r="E737" s="118">
        <v>180</v>
      </c>
      <c r="F737" s="116">
        <v>15</v>
      </c>
      <c r="G737" s="71">
        <v>407.66334999999998</v>
      </c>
    </row>
    <row r="738" spans="1:7" ht="15.75" x14ac:dyDescent="0.25">
      <c r="A738" s="36" t="s">
        <v>281</v>
      </c>
      <c r="B738" s="55" t="s">
        <v>3678</v>
      </c>
      <c r="C738" s="38">
        <v>2024</v>
      </c>
      <c r="D738" s="38">
        <v>0.4</v>
      </c>
      <c r="E738" s="118">
        <v>10</v>
      </c>
      <c r="F738" s="116">
        <v>15</v>
      </c>
      <c r="G738" s="71">
        <v>50.12782</v>
      </c>
    </row>
    <row r="739" spans="1:7" ht="15.75" x14ac:dyDescent="0.25">
      <c r="A739" s="36" t="s">
        <v>281</v>
      </c>
      <c r="B739" s="55" t="s">
        <v>3679</v>
      </c>
      <c r="C739" s="38">
        <v>2024</v>
      </c>
      <c r="D739" s="38">
        <v>0.4</v>
      </c>
      <c r="E739" s="118">
        <v>15</v>
      </c>
      <c r="F739" s="116">
        <v>15</v>
      </c>
      <c r="G739" s="71">
        <v>57.750569999999996</v>
      </c>
    </row>
    <row r="740" spans="1:7" ht="15.75" x14ac:dyDescent="0.25">
      <c r="A740" s="36" t="s">
        <v>281</v>
      </c>
      <c r="B740" s="55" t="s">
        <v>3680</v>
      </c>
      <c r="C740" s="38">
        <v>2024</v>
      </c>
      <c r="D740" s="38">
        <v>0.4</v>
      </c>
      <c r="E740" s="118">
        <v>15</v>
      </c>
      <c r="F740" s="116">
        <v>15</v>
      </c>
      <c r="G740" s="71">
        <v>57.750569999999996</v>
      </c>
    </row>
    <row r="741" spans="1:7" ht="15.75" x14ac:dyDescent="0.25">
      <c r="A741" s="36" t="s">
        <v>281</v>
      </c>
      <c r="B741" s="55" t="s">
        <v>3681</v>
      </c>
      <c r="C741" s="38">
        <v>2024</v>
      </c>
      <c r="D741" s="38">
        <v>0.4</v>
      </c>
      <c r="E741" s="118">
        <v>20</v>
      </c>
      <c r="F741" s="116">
        <v>15</v>
      </c>
      <c r="G741" s="71">
        <v>102.43365</v>
      </c>
    </row>
    <row r="742" spans="1:7" ht="15.75" x14ac:dyDescent="0.25">
      <c r="A742" s="36" t="s">
        <v>281</v>
      </c>
      <c r="B742" s="55" t="s">
        <v>3682</v>
      </c>
      <c r="C742" s="38">
        <v>2024</v>
      </c>
      <c r="D742" s="38">
        <v>0.4</v>
      </c>
      <c r="E742" s="118">
        <v>10</v>
      </c>
      <c r="F742" s="116">
        <v>15</v>
      </c>
      <c r="G742" s="71">
        <v>50.12782</v>
      </c>
    </row>
    <row r="743" spans="1:7" ht="15.75" x14ac:dyDescent="0.25">
      <c r="A743" s="36" t="s">
        <v>281</v>
      </c>
      <c r="B743" s="55" t="s">
        <v>3683</v>
      </c>
      <c r="C743" s="38">
        <v>2024</v>
      </c>
      <c r="D743" s="38">
        <v>0.4</v>
      </c>
      <c r="E743" s="118">
        <v>10</v>
      </c>
      <c r="F743" s="116">
        <v>15</v>
      </c>
      <c r="G743" s="71">
        <v>50.127690000000001</v>
      </c>
    </row>
    <row r="744" spans="1:7" ht="15.75" x14ac:dyDescent="0.25">
      <c r="A744" s="36" t="s">
        <v>271</v>
      </c>
      <c r="B744" s="55" t="s">
        <v>3684</v>
      </c>
      <c r="C744" s="38">
        <v>2024</v>
      </c>
      <c r="D744" s="38">
        <v>0.4</v>
      </c>
      <c r="E744" s="118">
        <v>185</v>
      </c>
      <c r="F744" s="116">
        <v>15</v>
      </c>
      <c r="G744" s="71">
        <v>326.81544000000002</v>
      </c>
    </row>
    <row r="745" spans="1:7" ht="15.75" x14ac:dyDescent="0.25">
      <c r="A745" s="36" t="s">
        <v>271</v>
      </c>
      <c r="B745" s="55" t="s">
        <v>3685</v>
      </c>
      <c r="C745" s="38">
        <v>2024</v>
      </c>
      <c r="D745" s="38">
        <v>0.4</v>
      </c>
      <c r="E745" s="118">
        <v>256</v>
      </c>
      <c r="F745" s="116">
        <v>15</v>
      </c>
      <c r="G745" s="71">
        <v>1109.4460816993465</v>
      </c>
    </row>
    <row r="746" spans="1:7" ht="15.75" x14ac:dyDescent="0.25">
      <c r="A746" s="36" t="s">
        <v>271</v>
      </c>
      <c r="B746" s="55" t="s">
        <v>3686</v>
      </c>
      <c r="C746" s="38">
        <v>2024</v>
      </c>
      <c r="D746" s="38">
        <v>0.4</v>
      </c>
      <c r="E746" s="118">
        <v>9</v>
      </c>
      <c r="F746" s="116">
        <v>15</v>
      </c>
      <c r="G746" s="71">
        <v>211.56457999999998</v>
      </c>
    </row>
    <row r="747" spans="1:7" ht="15.75" x14ac:dyDescent="0.25">
      <c r="A747" s="36" t="s">
        <v>271</v>
      </c>
      <c r="B747" s="55" t="s">
        <v>3687</v>
      </c>
      <c r="C747" s="38">
        <v>2024</v>
      </c>
      <c r="D747" s="38">
        <v>0.4</v>
      </c>
      <c r="E747" s="118">
        <v>30</v>
      </c>
      <c r="F747" s="116">
        <v>15</v>
      </c>
      <c r="G747" s="71">
        <v>141.04288</v>
      </c>
    </row>
    <row r="748" spans="1:7" ht="15.75" x14ac:dyDescent="0.25">
      <c r="A748" s="36" t="s">
        <v>271</v>
      </c>
      <c r="B748" s="55" t="s">
        <v>3688</v>
      </c>
      <c r="C748" s="38">
        <v>2024</v>
      </c>
      <c r="D748" s="38">
        <v>0.4</v>
      </c>
      <c r="E748" s="118">
        <v>480</v>
      </c>
      <c r="F748" s="116">
        <v>15</v>
      </c>
      <c r="G748" s="71">
        <v>1307.2616699999999</v>
      </c>
    </row>
    <row r="749" spans="1:7" ht="15.75" x14ac:dyDescent="0.25">
      <c r="A749" s="36" t="s">
        <v>271</v>
      </c>
      <c r="B749" s="41" t="s">
        <v>3689</v>
      </c>
      <c r="C749" s="38">
        <v>2024</v>
      </c>
      <c r="D749" s="38">
        <v>0.4</v>
      </c>
      <c r="E749" s="118">
        <v>333</v>
      </c>
      <c r="F749" s="116">
        <v>10</v>
      </c>
      <c r="G749" s="71">
        <v>555.19849999999997</v>
      </c>
    </row>
    <row r="750" spans="1:7" ht="15.75" x14ac:dyDescent="0.25">
      <c r="A750" s="36" t="s">
        <v>271</v>
      </c>
      <c r="B750" s="41" t="s">
        <v>3690</v>
      </c>
      <c r="C750" s="38">
        <v>2024</v>
      </c>
      <c r="D750" s="38">
        <v>0.4</v>
      </c>
      <c r="E750" s="118">
        <v>19</v>
      </c>
      <c r="F750" s="116">
        <v>10</v>
      </c>
      <c r="G750" s="71">
        <v>44.415879999999994</v>
      </c>
    </row>
    <row r="751" spans="1:7" ht="15.75" x14ac:dyDescent="0.25">
      <c r="A751" s="36" t="s">
        <v>271</v>
      </c>
      <c r="B751" s="41" t="s">
        <v>3691</v>
      </c>
      <c r="C751" s="38">
        <v>2024</v>
      </c>
      <c r="D751" s="38">
        <v>0.4</v>
      </c>
      <c r="E751" s="118">
        <v>367</v>
      </c>
      <c r="F751" s="116">
        <v>10</v>
      </c>
      <c r="G751" s="71">
        <v>599.61434999999994</v>
      </c>
    </row>
    <row r="752" spans="1:7" ht="15.75" x14ac:dyDescent="0.25">
      <c r="A752" s="36" t="s">
        <v>271</v>
      </c>
      <c r="B752" s="41" t="s">
        <v>3692</v>
      </c>
      <c r="C752" s="38">
        <v>2024</v>
      </c>
      <c r="D752" s="38">
        <v>0.4</v>
      </c>
      <c r="E752" s="118">
        <v>618</v>
      </c>
      <c r="F752" s="116">
        <v>10</v>
      </c>
      <c r="G752" s="71">
        <v>1021.56516</v>
      </c>
    </row>
    <row r="753" spans="1:7" ht="15.75" x14ac:dyDescent="0.25">
      <c r="A753" s="36" t="s">
        <v>273</v>
      </c>
      <c r="B753" s="55" t="s">
        <v>3693</v>
      </c>
      <c r="C753" s="38">
        <v>2024</v>
      </c>
      <c r="D753" s="38">
        <v>0.4</v>
      </c>
      <c r="E753" s="118">
        <v>10</v>
      </c>
      <c r="F753" s="116">
        <v>140</v>
      </c>
      <c r="G753" s="71">
        <v>58.024699999999996</v>
      </c>
    </row>
    <row r="754" spans="1:7" ht="15.75" x14ac:dyDescent="0.25">
      <c r="A754" s="36" t="s">
        <v>273</v>
      </c>
      <c r="B754" s="55" t="s">
        <v>3694</v>
      </c>
      <c r="C754" s="38">
        <v>2024</v>
      </c>
      <c r="D754" s="38">
        <v>0.4</v>
      </c>
      <c r="E754" s="118">
        <v>175</v>
      </c>
      <c r="F754" s="116">
        <v>140</v>
      </c>
      <c r="G754" s="71">
        <v>791.20707000000004</v>
      </c>
    </row>
    <row r="755" spans="1:7" ht="15.75" x14ac:dyDescent="0.25">
      <c r="A755" s="36" t="s">
        <v>271</v>
      </c>
      <c r="B755" s="55" t="s">
        <v>3695</v>
      </c>
      <c r="C755" s="38">
        <v>2024</v>
      </c>
      <c r="D755" s="38">
        <v>0.4</v>
      </c>
      <c r="E755" s="118">
        <v>225</v>
      </c>
      <c r="F755" s="116">
        <v>140</v>
      </c>
      <c r="G755" s="71">
        <v>115.27941</v>
      </c>
    </row>
    <row r="756" spans="1:7" ht="15.75" x14ac:dyDescent="0.25">
      <c r="A756" s="36" t="s">
        <v>271</v>
      </c>
      <c r="B756" s="55" t="s">
        <v>3696</v>
      </c>
      <c r="C756" s="38">
        <v>2024</v>
      </c>
      <c r="D756" s="38">
        <v>0.4</v>
      </c>
      <c r="E756" s="118">
        <v>310</v>
      </c>
      <c r="F756" s="116">
        <v>15</v>
      </c>
      <c r="G756" s="71">
        <v>384.45314000000002</v>
      </c>
    </row>
    <row r="757" spans="1:7" ht="15.75" x14ac:dyDescent="0.25">
      <c r="A757" s="36" t="s">
        <v>279</v>
      </c>
      <c r="B757" s="55" t="s">
        <v>3697</v>
      </c>
      <c r="C757" s="38">
        <v>2024</v>
      </c>
      <c r="D757" s="38">
        <v>0.4</v>
      </c>
      <c r="E757" s="118">
        <v>273</v>
      </c>
      <c r="F757" s="116">
        <v>135</v>
      </c>
      <c r="G757" s="71">
        <v>564.25556999999992</v>
      </c>
    </row>
    <row r="758" spans="1:7" ht="15.75" x14ac:dyDescent="0.25">
      <c r="A758" s="36" t="s">
        <v>279</v>
      </c>
      <c r="B758" s="122" t="s">
        <v>3698</v>
      </c>
      <c r="C758" s="38">
        <v>2024</v>
      </c>
      <c r="D758" s="38">
        <v>0.4</v>
      </c>
      <c r="E758" s="118">
        <v>398</v>
      </c>
      <c r="F758" s="116">
        <v>135</v>
      </c>
      <c r="G758" s="71">
        <v>940.42595999999992</v>
      </c>
    </row>
    <row r="759" spans="1:7" ht="15.75" x14ac:dyDescent="0.25">
      <c r="A759" s="36" t="s">
        <v>279</v>
      </c>
      <c r="B759" s="122" t="s">
        <v>3699</v>
      </c>
      <c r="C759" s="38">
        <v>2024</v>
      </c>
      <c r="D759" s="38">
        <v>0.4</v>
      </c>
      <c r="E759" s="118">
        <v>99</v>
      </c>
      <c r="F759" s="116">
        <v>135</v>
      </c>
      <c r="G759" s="71">
        <v>219.43273000000002</v>
      </c>
    </row>
    <row r="760" spans="1:7" ht="15.75" x14ac:dyDescent="0.25">
      <c r="A760" s="36" t="s">
        <v>273</v>
      </c>
      <c r="B760" s="122" t="s">
        <v>3700</v>
      </c>
      <c r="C760" s="38">
        <v>2024</v>
      </c>
      <c r="D760" s="38">
        <v>0.4</v>
      </c>
      <c r="E760" s="118">
        <v>60</v>
      </c>
      <c r="F760" s="116">
        <v>165</v>
      </c>
      <c r="G760" s="71">
        <v>125.39014999999999</v>
      </c>
    </row>
    <row r="761" spans="1:7" ht="15.75" x14ac:dyDescent="0.25">
      <c r="A761" s="36" t="s">
        <v>273</v>
      </c>
      <c r="B761" s="122" t="s">
        <v>3701</v>
      </c>
      <c r="C761" s="38">
        <v>2024</v>
      </c>
      <c r="D761" s="38">
        <v>0.4</v>
      </c>
      <c r="E761" s="118">
        <v>15</v>
      </c>
      <c r="F761" s="116">
        <v>165</v>
      </c>
      <c r="G761" s="71">
        <v>31.347519999999999</v>
      </c>
    </row>
    <row r="762" spans="1:7" ht="15.75" x14ac:dyDescent="0.25">
      <c r="A762" s="36" t="s">
        <v>273</v>
      </c>
      <c r="B762" s="122" t="s">
        <v>3702</v>
      </c>
      <c r="C762" s="38">
        <v>2024</v>
      </c>
      <c r="D762" s="38">
        <v>0.4</v>
      </c>
      <c r="E762" s="118">
        <v>398</v>
      </c>
      <c r="F762" s="116">
        <v>165</v>
      </c>
      <c r="G762" s="71">
        <v>940.42595999999992</v>
      </c>
    </row>
    <row r="763" spans="1:7" ht="15.75" x14ac:dyDescent="0.25">
      <c r="A763" s="36" t="s">
        <v>273</v>
      </c>
      <c r="B763" s="122" t="s">
        <v>3703</v>
      </c>
      <c r="C763" s="38">
        <v>2024</v>
      </c>
      <c r="D763" s="38">
        <v>0.4</v>
      </c>
      <c r="E763" s="118">
        <v>15</v>
      </c>
      <c r="F763" s="116">
        <v>165</v>
      </c>
      <c r="G763" s="71">
        <v>31.347519999999999</v>
      </c>
    </row>
    <row r="764" spans="1:7" ht="15.75" x14ac:dyDescent="0.25">
      <c r="A764" s="36" t="s">
        <v>273</v>
      </c>
      <c r="B764" s="122" t="s">
        <v>3704</v>
      </c>
      <c r="C764" s="38">
        <v>2024</v>
      </c>
      <c r="D764" s="38">
        <v>0.4</v>
      </c>
      <c r="E764" s="118">
        <v>32</v>
      </c>
      <c r="F764" s="116">
        <v>165</v>
      </c>
      <c r="G764" s="71">
        <v>62.695010000000003</v>
      </c>
    </row>
    <row r="765" spans="1:7" ht="15.75" x14ac:dyDescent="0.25">
      <c r="A765" s="36" t="s">
        <v>273</v>
      </c>
      <c r="B765" s="122" t="s">
        <v>3705</v>
      </c>
      <c r="C765" s="38">
        <v>2024</v>
      </c>
      <c r="D765" s="38">
        <v>0.4</v>
      </c>
      <c r="E765" s="118">
        <v>45</v>
      </c>
      <c r="F765" s="116">
        <v>165</v>
      </c>
      <c r="G765" s="71">
        <v>94.042609999999996</v>
      </c>
    </row>
    <row r="766" spans="1:7" ht="15.75" x14ac:dyDescent="0.25">
      <c r="A766" s="36" t="s">
        <v>273</v>
      </c>
      <c r="B766" s="122" t="s">
        <v>3706</v>
      </c>
      <c r="C766" s="38">
        <v>2024</v>
      </c>
      <c r="D766" s="38">
        <v>0.4</v>
      </c>
      <c r="E766" s="118">
        <v>45</v>
      </c>
      <c r="F766" s="116">
        <v>165</v>
      </c>
      <c r="G766" s="71">
        <v>94.042609999999996</v>
      </c>
    </row>
    <row r="767" spans="1:7" ht="15.75" x14ac:dyDescent="0.25">
      <c r="A767" s="36" t="s">
        <v>273</v>
      </c>
      <c r="B767" s="122" t="s">
        <v>3707</v>
      </c>
      <c r="C767" s="38">
        <v>2024</v>
      </c>
      <c r="D767" s="38">
        <v>0.4</v>
      </c>
      <c r="E767" s="129">
        <v>16</v>
      </c>
      <c r="F767" s="116">
        <v>165</v>
      </c>
      <c r="G767" s="71">
        <v>66.052189999999996</v>
      </c>
    </row>
    <row r="768" spans="1:7" ht="15.75" x14ac:dyDescent="0.25">
      <c r="A768" s="36" t="s">
        <v>281</v>
      </c>
      <c r="B768" s="55" t="s">
        <v>3708</v>
      </c>
      <c r="C768" s="38">
        <v>2024</v>
      </c>
      <c r="D768" s="38">
        <v>0.4</v>
      </c>
      <c r="E768" s="118">
        <v>321</v>
      </c>
      <c r="F768" s="116">
        <v>15</v>
      </c>
      <c r="G768" s="71">
        <v>604.13783999999998</v>
      </c>
    </row>
    <row r="769" spans="1:7" ht="15.75" x14ac:dyDescent="0.25">
      <c r="A769" s="36" t="s">
        <v>271</v>
      </c>
      <c r="B769" s="41" t="s">
        <v>3709</v>
      </c>
      <c r="C769" s="38">
        <v>2024</v>
      </c>
      <c r="D769" s="38">
        <v>0.4</v>
      </c>
      <c r="E769" s="118">
        <v>92</v>
      </c>
      <c r="F769" s="116">
        <v>15</v>
      </c>
      <c r="G769" s="71">
        <v>185.78910999999999</v>
      </c>
    </row>
    <row r="770" spans="1:7" ht="15.75" x14ac:dyDescent="0.25">
      <c r="A770" s="36" t="s">
        <v>271</v>
      </c>
      <c r="B770" s="41" t="s">
        <v>3710</v>
      </c>
      <c r="C770" s="38">
        <v>2024</v>
      </c>
      <c r="D770" s="38">
        <v>0.4</v>
      </c>
      <c r="E770" s="116">
        <v>77</v>
      </c>
      <c r="F770" s="116">
        <v>15</v>
      </c>
      <c r="G770" s="71">
        <v>177.99534</v>
      </c>
    </row>
    <row r="771" spans="1:7" ht="15.75" x14ac:dyDescent="0.25">
      <c r="A771" s="36" t="s">
        <v>271</v>
      </c>
      <c r="B771" s="41" t="s">
        <v>3711</v>
      </c>
      <c r="C771" s="38">
        <v>2024</v>
      </c>
      <c r="D771" s="38">
        <v>0.4</v>
      </c>
      <c r="E771" s="116">
        <v>247</v>
      </c>
      <c r="F771" s="116">
        <v>15</v>
      </c>
      <c r="G771" s="71">
        <v>561.71665000000007</v>
      </c>
    </row>
    <row r="772" spans="1:7" ht="15.75" x14ac:dyDescent="0.25">
      <c r="A772" s="36" t="s">
        <v>271</v>
      </c>
      <c r="B772" s="41" t="s">
        <v>3712</v>
      </c>
      <c r="C772" s="38">
        <v>2024</v>
      </c>
      <c r="D772" s="38">
        <v>0.4</v>
      </c>
      <c r="E772" s="116">
        <v>177</v>
      </c>
      <c r="F772" s="116">
        <v>15</v>
      </c>
      <c r="G772" s="71">
        <v>348.3546</v>
      </c>
    </row>
    <row r="773" spans="1:7" ht="15.75" x14ac:dyDescent="0.25">
      <c r="A773" s="36" t="s">
        <v>271</v>
      </c>
      <c r="B773" s="41" t="s">
        <v>3713</v>
      </c>
      <c r="C773" s="38">
        <v>2024</v>
      </c>
      <c r="D773" s="38">
        <v>0.4</v>
      </c>
      <c r="E773" s="118">
        <v>21</v>
      </c>
      <c r="F773" s="116">
        <v>15</v>
      </c>
      <c r="G773" s="71">
        <v>121.07049000000001</v>
      </c>
    </row>
    <row r="774" spans="1:7" ht="15.75" x14ac:dyDescent="0.25">
      <c r="A774" s="36" t="s">
        <v>271</v>
      </c>
      <c r="B774" s="41" t="s">
        <v>3714</v>
      </c>
      <c r="C774" s="38">
        <v>2024</v>
      </c>
      <c r="D774" s="38">
        <v>0.4</v>
      </c>
      <c r="E774" s="118">
        <v>22</v>
      </c>
      <c r="F774" s="116">
        <v>15</v>
      </c>
      <c r="G774" s="71">
        <v>121.07049000000001</v>
      </c>
    </row>
    <row r="775" spans="1:7" ht="15.75" x14ac:dyDescent="0.25">
      <c r="A775" s="36" t="s">
        <v>271</v>
      </c>
      <c r="B775" s="41" t="s">
        <v>3715</v>
      </c>
      <c r="C775" s="38">
        <v>2024</v>
      </c>
      <c r="D775" s="38">
        <v>0.4</v>
      </c>
      <c r="E775" s="118">
        <v>53</v>
      </c>
      <c r="F775" s="116">
        <v>15</v>
      </c>
      <c r="G775" s="71">
        <v>302.67621999999994</v>
      </c>
    </row>
    <row r="776" spans="1:7" ht="15.75" x14ac:dyDescent="0.25">
      <c r="A776" s="36" t="s">
        <v>271</v>
      </c>
      <c r="B776" s="41" t="s">
        <v>3716</v>
      </c>
      <c r="C776" s="38">
        <v>2024</v>
      </c>
      <c r="D776" s="38">
        <v>0.4</v>
      </c>
      <c r="E776" s="118">
        <v>172</v>
      </c>
      <c r="F776" s="116">
        <v>15</v>
      </c>
      <c r="G776" s="71">
        <v>928.20710999999994</v>
      </c>
    </row>
    <row r="777" spans="1:7" ht="15.75" x14ac:dyDescent="0.25">
      <c r="A777" s="36" t="s">
        <v>271</v>
      </c>
      <c r="B777" s="41" t="s">
        <v>3717</v>
      </c>
      <c r="C777" s="38">
        <v>2024</v>
      </c>
      <c r="D777" s="38">
        <v>0.4</v>
      </c>
      <c r="E777" s="118">
        <v>93</v>
      </c>
      <c r="F777" s="116">
        <v>15</v>
      </c>
      <c r="G777" s="71">
        <v>544.81717000000003</v>
      </c>
    </row>
    <row r="778" spans="1:7" ht="15.75" x14ac:dyDescent="0.25">
      <c r="A778" s="36" t="s">
        <v>281</v>
      </c>
      <c r="B778" s="55" t="s">
        <v>3718</v>
      </c>
      <c r="C778" s="38">
        <v>2024</v>
      </c>
      <c r="D778" s="38">
        <v>0.4</v>
      </c>
      <c r="E778" s="118">
        <v>29</v>
      </c>
      <c r="F778" s="116">
        <v>15</v>
      </c>
      <c r="G778" s="71">
        <v>167.51683</v>
      </c>
    </row>
    <row r="779" spans="1:7" ht="15.75" x14ac:dyDescent="0.25">
      <c r="A779" s="36" t="s">
        <v>271</v>
      </c>
      <c r="B779" s="41" t="s">
        <v>3719</v>
      </c>
      <c r="C779" s="38">
        <v>2024</v>
      </c>
      <c r="D779" s="38">
        <v>0.4</v>
      </c>
      <c r="E779" s="116">
        <v>372</v>
      </c>
      <c r="F779" s="116">
        <v>15</v>
      </c>
      <c r="G779" s="71">
        <v>801.84215999999981</v>
      </c>
    </row>
    <row r="780" spans="1:7" ht="15.75" x14ac:dyDescent="0.25">
      <c r="A780" s="36" t="s">
        <v>271</v>
      </c>
      <c r="B780" s="41" t="s">
        <v>3720</v>
      </c>
      <c r="C780" s="38">
        <v>2024</v>
      </c>
      <c r="D780" s="38">
        <v>0.4</v>
      </c>
      <c r="E780" s="116">
        <v>281</v>
      </c>
      <c r="F780" s="116">
        <v>15</v>
      </c>
      <c r="G780" s="71">
        <v>1163.7879699999999</v>
      </c>
    </row>
    <row r="781" spans="1:7" ht="15.75" x14ac:dyDescent="0.25">
      <c r="A781" s="36" t="s">
        <v>271</v>
      </c>
      <c r="B781" s="41" t="s">
        <v>3721</v>
      </c>
      <c r="C781" s="38">
        <v>2024</v>
      </c>
      <c r="D781" s="38">
        <v>0.4</v>
      </c>
      <c r="E781" s="116">
        <v>60</v>
      </c>
      <c r="F781" s="116">
        <v>15</v>
      </c>
      <c r="G781" s="71">
        <v>194.44695000000002</v>
      </c>
    </row>
    <row r="782" spans="1:7" ht="15.75" x14ac:dyDescent="0.25">
      <c r="A782" s="36" t="s">
        <v>281</v>
      </c>
      <c r="B782" s="41" t="s">
        <v>3722</v>
      </c>
      <c r="C782" s="38">
        <v>2024</v>
      </c>
      <c r="D782" s="38">
        <v>0.4</v>
      </c>
      <c r="E782" s="116">
        <v>20</v>
      </c>
      <c r="F782" s="116">
        <v>15</v>
      </c>
      <c r="G782" s="71">
        <v>64.815629999999999</v>
      </c>
    </row>
    <row r="783" spans="1:7" ht="15.75" x14ac:dyDescent="0.25">
      <c r="A783" s="36" t="s">
        <v>271</v>
      </c>
      <c r="B783" s="41" t="s">
        <v>3723</v>
      </c>
      <c r="C783" s="38">
        <v>2024</v>
      </c>
      <c r="D783" s="38">
        <v>0.4</v>
      </c>
      <c r="E783" s="116">
        <v>44</v>
      </c>
      <c r="F783" s="116">
        <v>15</v>
      </c>
      <c r="G783" s="71">
        <v>129.63127</v>
      </c>
    </row>
    <row r="784" spans="1:7" ht="15.75" x14ac:dyDescent="0.25">
      <c r="A784" s="36" t="s">
        <v>271</v>
      </c>
      <c r="B784" s="41" t="s">
        <v>3724</v>
      </c>
      <c r="C784" s="38">
        <v>2024</v>
      </c>
      <c r="D784" s="38">
        <v>0.4</v>
      </c>
      <c r="E784" s="116">
        <v>53</v>
      </c>
      <c r="F784" s="116">
        <v>15</v>
      </c>
      <c r="G784" s="71">
        <v>162.03913</v>
      </c>
    </row>
    <row r="785" spans="1:7" ht="15.75" x14ac:dyDescent="0.25">
      <c r="A785" s="36" t="s">
        <v>271</v>
      </c>
      <c r="B785" s="41" t="s">
        <v>3725</v>
      </c>
      <c r="C785" s="38">
        <v>2024</v>
      </c>
      <c r="D785" s="38">
        <v>0.4</v>
      </c>
      <c r="E785" s="116">
        <v>28</v>
      </c>
      <c r="F785" s="116">
        <v>15</v>
      </c>
      <c r="G785" s="71">
        <v>97.223489999999998</v>
      </c>
    </row>
    <row r="786" spans="1:7" ht="15.75" x14ac:dyDescent="0.25">
      <c r="A786" s="36" t="s">
        <v>271</v>
      </c>
      <c r="B786" s="41" t="s">
        <v>3726</v>
      </c>
      <c r="C786" s="38">
        <v>2024</v>
      </c>
      <c r="D786" s="38">
        <v>0.4</v>
      </c>
      <c r="E786" s="116">
        <v>63</v>
      </c>
      <c r="F786" s="116">
        <v>15</v>
      </c>
      <c r="G786" s="71">
        <v>194.44695000000002</v>
      </c>
    </row>
    <row r="787" spans="1:7" ht="15.75" x14ac:dyDescent="0.25">
      <c r="A787" s="36" t="s">
        <v>271</v>
      </c>
      <c r="B787" s="41" t="s">
        <v>3727</v>
      </c>
      <c r="C787" s="38">
        <v>2024</v>
      </c>
      <c r="D787" s="38">
        <v>0.4</v>
      </c>
      <c r="E787" s="116">
        <v>40</v>
      </c>
      <c r="F787" s="116">
        <v>15</v>
      </c>
      <c r="G787" s="71">
        <v>129.63127</v>
      </c>
    </row>
    <row r="788" spans="1:7" ht="15.75" x14ac:dyDescent="0.25">
      <c r="A788" s="36" t="s">
        <v>271</v>
      </c>
      <c r="B788" s="41" t="s">
        <v>3728</v>
      </c>
      <c r="C788" s="38">
        <v>2024</v>
      </c>
      <c r="D788" s="38">
        <v>0.4</v>
      </c>
      <c r="E788" s="116">
        <v>68</v>
      </c>
      <c r="F788" s="116">
        <v>15</v>
      </c>
      <c r="G788" s="71">
        <v>194.44695000000002</v>
      </c>
    </row>
    <row r="789" spans="1:7" ht="15.75" x14ac:dyDescent="0.25">
      <c r="A789" s="36" t="s">
        <v>281</v>
      </c>
      <c r="B789" s="41" t="s">
        <v>3729</v>
      </c>
      <c r="C789" s="38">
        <v>2024</v>
      </c>
      <c r="D789" s="38">
        <v>0.4</v>
      </c>
      <c r="E789" s="116">
        <v>15</v>
      </c>
      <c r="F789" s="116">
        <v>15</v>
      </c>
      <c r="G789" s="71">
        <v>32.407849999999996</v>
      </c>
    </row>
    <row r="790" spans="1:7" ht="15.75" x14ac:dyDescent="0.25">
      <c r="A790" s="36" t="s">
        <v>271</v>
      </c>
      <c r="B790" s="41" t="s">
        <v>3730</v>
      </c>
      <c r="C790" s="38">
        <v>2024</v>
      </c>
      <c r="D790" s="38">
        <v>0.4</v>
      </c>
      <c r="E790" s="116">
        <v>201</v>
      </c>
      <c r="F790" s="116">
        <v>15</v>
      </c>
      <c r="G790" s="71">
        <v>615.74869999999999</v>
      </c>
    </row>
    <row r="791" spans="1:7" ht="15.75" x14ac:dyDescent="0.25">
      <c r="A791" s="36" t="s">
        <v>271</v>
      </c>
      <c r="B791" s="41" t="s">
        <v>3731</v>
      </c>
      <c r="C791" s="38">
        <v>2024</v>
      </c>
      <c r="D791" s="38">
        <v>0.4</v>
      </c>
      <c r="E791" s="116">
        <v>56</v>
      </c>
      <c r="F791" s="116">
        <v>15</v>
      </c>
      <c r="G791" s="71">
        <v>162.03913</v>
      </c>
    </row>
    <row r="792" spans="1:7" ht="15.75" x14ac:dyDescent="0.25">
      <c r="A792" s="36" t="s">
        <v>271</v>
      </c>
      <c r="B792" s="41" t="s">
        <v>3732</v>
      </c>
      <c r="C792" s="38">
        <v>2024</v>
      </c>
      <c r="D792" s="38">
        <v>0.4</v>
      </c>
      <c r="E792" s="116">
        <v>130</v>
      </c>
      <c r="F792" s="116">
        <v>15</v>
      </c>
      <c r="G792" s="71">
        <v>388.89395000000002</v>
      </c>
    </row>
    <row r="793" spans="1:7" ht="15.75" x14ac:dyDescent="0.25">
      <c r="A793" s="36" t="s">
        <v>281</v>
      </c>
      <c r="B793" s="55" t="s">
        <v>3733</v>
      </c>
      <c r="C793" s="38">
        <v>2024</v>
      </c>
      <c r="D793" s="38">
        <v>0.4</v>
      </c>
      <c r="E793" s="116">
        <v>46</v>
      </c>
      <c r="F793" s="116">
        <v>15</v>
      </c>
      <c r="G793" s="71">
        <v>257.43187999999998</v>
      </c>
    </row>
    <row r="794" spans="1:7" ht="15.75" x14ac:dyDescent="0.25">
      <c r="A794" s="36" t="s">
        <v>279</v>
      </c>
      <c r="B794" s="55" t="s">
        <v>3734</v>
      </c>
      <c r="C794" s="38">
        <v>2024</v>
      </c>
      <c r="D794" s="38">
        <v>0.4</v>
      </c>
      <c r="E794" s="116">
        <v>30</v>
      </c>
      <c r="F794" s="116">
        <v>7</v>
      </c>
      <c r="G794" s="71">
        <v>100.34428</v>
      </c>
    </row>
    <row r="795" spans="1:7" ht="15.75" x14ac:dyDescent="0.25">
      <c r="A795" s="36" t="s">
        <v>279</v>
      </c>
      <c r="B795" s="55" t="s">
        <v>3735</v>
      </c>
      <c r="C795" s="38">
        <v>2024</v>
      </c>
      <c r="D795" s="38">
        <v>0.4</v>
      </c>
      <c r="E795" s="116">
        <v>34</v>
      </c>
      <c r="F795" s="116">
        <v>10</v>
      </c>
      <c r="G795" s="71">
        <v>188.21030999999999</v>
      </c>
    </row>
    <row r="796" spans="1:7" ht="15.75" x14ac:dyDescent="0.25">
      <c r="A796" s="36" t="s">
        <v>279</v>
      </c>
      <c r="B796" s="55" t="s">
        <v>3736</v>
      </c>
      <c r="C796" s="38">
        <v>2024</v>
      </c>
      <c r="D796" s="38">
        <v>0.4</v>
      </c>
      <c r="E796" s="116">
        <v>173</v>
      </c>
      <c r="F796" s="116">
        <v>75</v>
      </c>
      <c r="G796" s="71">
        <v>222.43911</v>
      </c>
    </row>
    <row r="797" spans="1:7" ht="15.75" x14ac:dyDescent="0.25">
      <c r="A797" s="36" t="s">
        <v>281</v>
      </c>
      <c r="B797" s="55" t="s">
        <v>3737</v>
      </c>
      <c r="C797" s="38">
        <v>2024</v>
      </c>
      <c r="D797" s="38">
        <v>0.4</v>
      </c>
      <c r="E797" s="116">
        <v>46</v>
      </c>
      <c r="F797" s="116">
        <v>30</v>
      </c>
      <c r="G797" s="71">
        <v>419.12353999999999</v>
      </c>
    </row>
    <row r="798" spans="1:7" ht="15.75" x14ac:dyDescent="0.25">
      <c r="A798" s="36" t="s">
        <v>271</v>
      </c>
      <c r="B798" s="55" t="s">
        <v>3738</v>
      </c>
      <c r="C798" s="38">
        <v>2024</v>
      </c>
      <c r="D798" s="38">
        <v>0.4</v>
      </c>
      <c r="E798" s="116">
        <v>105</v>
      </c>
      <c r="F798" s="116">
        <v>30</v>
      </c>
      <c r="G798" s="71">
        <v>179.62428</v>
      </c>
    </row>
    <row r="799" spans="1:7" ht="15.75" x14ac:dyDescent="0.25">
      <c r="A799" s="36" t="s">
        <v>279</v>
      </c>
      <c r="B799" s="55" t="s">
        <v>3739</v>
      </c>
      <c r="C799" s="38">
        <v>2024</v>
      </c>
      <c r="D799" s="38">
        <v>0.4</v>
      </c>
      <c r="E799" s="116">
        <v>44</v>
      </c>
      <c r="F799" s="116">
        <v>15</v>
      </c>
      <c r="G799" s="71">
        <v>56.896050000000002</v>
      </c>
    </row>
    <row r="800" spans="1:7" ht="15.75" x14ac:dyDescent="0.25">
      <c r="A800" s="36" t="s">
        <v>281</v>
      </c>
      <c r="B800" s="41" t="s">
        <v>3740</v>
      </c>
      <c r="C800" s="38">
        <v>2024</v>
      </c>
      <c r="D800" s="38">
        <v>0.4</v>
      </c>
      <c r="E800" s="116">
        <v>34</v>
      </c>
      <c r="F800" s="116">
        <v>15</v>
      </c>
      <c r="G800" s="71">
        <v>125.93077000000001</v>
      </c>
    </row>
    <row r="801" spans="1:7" ht="15.75" x14ac:dyDescent="0.25">
      <c r="A801" s="36" t="s">
        <v>281</v>
      </c>
      <c r="B801" s="55" t="s">
        <v>3741</v>
      </c>
      <c r="C801" s="38">
        <v>2024</v>
      </c>
      <c r="D801" s="38">
        <v>0.4</v>
      </c>
      <c r="E801" s="129">
        <v>45</v>
      </c>
      <c r="F801" s="116">
        <v>55</v>
      </c>
      <c r="G801" s="71">
        <v>121.63146</v>
      </c>
    </row>
    <row r="802" spans="1:7" ht="15.75" x14ac:dyDescent="0.25">
      <c r="A802" s="36" t="s">
        <v>281</v>
      </c>
      <c r="B802" s="55" t="s">
        <v>3742</v>
      </c>
      <c r="C802" s="38">
        <v>2024</v>
      </c>
      <c r="D802" s="38">
        <v>0.4</v>
      </c>
      <c r="E802" s="129">
        <v>150</v>
      </c>
      <c r="F802" s="116">
        <v>2</v>
      </c>
      <c r="G802" s="71">
        <v>547.72239000000002</v>
      </c>
    </row>
    <row r="803" spans="1:7" ht="31.5" x14ac:dyDescent="0.25">
      <c r="A803" s="36" t="s">
        <v>271</v>
      </c>
      <c r="B803" s="55" t="s">
        <v>3743</v>
      </c>
      <c r="C803" s="38">
        <v>2024</v>
      </c>
      <c r="D803" s="38">
        <v>0.4</v>
      </c>
      <c r="E803" s="129">
        <v>45</v>
      </c>
      <c r="F803" s="116">
        <v>15</v>
      </c>
      <c r="G803" s="71">
        <v>102.50787</v>
      </c>
    </row>
    <row r="804" spans="1:7" ht="31.5" x14ac:dyDescent="0.25">
      <c r="A804" s="36" t="s">
        <v>281</v>
      </c>
      <c r="B804" s="55" t="s">
        <v>3744</v>
      </c>
      <c r="C804" s="38">
        <v>2024</v>
      </c>
      <c r="D804" s="38">
        <v>0.4</v>
      </c>
      <c r="E804" s="129">
        <v>315</v>
      </c>
      <c r="F804" s="116">
        <v>6</v>
      </c>
      <c r="G804" s="71">
        <v>713.95551999999998</v>
      </c>
    </row>
    <row r="805" spans="1:7" ht="15.75" x14ac:dyDescent="0.25">
      <c r="A805" s="36" t="s">
        <v>273</v>
      </c>
      <c r="B805" s="42" t="s">
        <v>3745</v>
      </c>
      <c r="C805" s="38">
        <v>2024</v>
      </c>
      <c r="D805" s="38">
        <v>0.4</v>
      </c>
      <c r="E805" s="129">
        <v>370</v>
      </c>
      <c r="F805" s="116">
        <v>15</v>
      </c>
      <c r="G805" s="71">
        <v>787.49216999999999</v>
      </c>
    </row>
    <row r="806" spans="1:7" ht="15.75" x14ac:dyDescent="0.25">
      <c r="A806" s="36" t="s">
        <v>279</v>
      </c>
      <c r="B806" s="42" t="s">
        <v>3746</v>
      </c>
      <c r="C806" s="38">
        <v>2024</v>
      </c>
      <c r="D806" s="38">
        <v>0.4</v>
      </c>
      <c r="E806" s="129">
        <v>590</v>
      </c>
      <c r="F806" s="116">
        <v>6</v>
      </c>
      <c r="G806" s="71">
        <v>1156.5074999999999</v>
      </c>
    </row>
    <row r="807" spans="1:7" ht="15.75" x14ac:dyDescent="0.25">
      <c r="A807" s="36" t="s">
        <v>273</v>
      </c>
      <c r="B807" s="42" t="s">
        <v>3747</v>
      </c>
      <c r="C807" s="38">
        <v>2024</v>
      </c>
      <c r="D807" s="38">
        <v>0.4</v>
      </c>
      <c r="E807" s="129">
        <v>155</v>
      </c>
      <c r="F807" s="116">
        <v>2</v>
      </c>
      <c r="G807" s="71">
        <v>646.29233999999997</v>
      </c>
    </row>
    <row r="808" spans="1:7" ht="15.75" x14ac:dyDescent="0.25">
      <c r="A808" s="36" t="s">
        <v>273</v>
      </c>
      <c r="B808" s="42" t="s">
        <v>3748</v>
      </c>
      <c r="C808" s="38">
        <v>2024</v>
      </c>
      <c r="D808" s="38">
        <v>0.4</v>
      </c>
      <c r="E808" s="129">
        <v>50</v>
      </c>
      <c r="F808" s="116">
        <v>2</v>
      </c>
      <c r="G808" s="71">
        <v>215.43068</v>
      </c>
    </row>
    <row r="809" spans="1:7" ht="15.75" x14ac:dyDescent="0.25">
      <c r="A809" s="36" t="s">
        <v>279</v>
      </c>
      <c r="B809" s="42" t="s">
        <v>3749</v>
      </c>
      <c r="C809" s="38">
        <v>2024</v>
      </c>
      <c r="D809" s="38">
        <v>0.4</v>
      </c>
      <c r="E809" s="129">
        <v>20</v>
      </c>
      <c r="F809" s="116">
        <v>15</v>
      </c>
      <c r="G809" s="71">
        <v>101.7206</v>
      </c>
    </row>
    <row r="810" spans="1:7" ht="15.75" x14ac:dyDescent="0.25">
      <c r="A810" s="36" t="s">
        <v>281</v>
      </c>
      <c r="B810" s="55" t="s">
        <v>3750</v>
      </c>
      <c r="C810" s="38">
        <v>2024</v>
      </c>
      <c r="D810" s="38">
        <v>0.4</v>
      </c>
      <c r="E810" s="59">
        <v>30</v>
      </c>
      <c r="F810" s="116">
        <v>10</v>
      </c>
      <c r="G810" s="71">
        <v>172.51495592307688</v>
      </c>
    </row>
    <row r="811" spans="1:7" ht="15.75" x14ac:dyDescent="0.25">
      <c r="A811" s="36" t="s">
        <v>271</v>
      </c>
      <c r="B811" s="42" t="s">
        <v>3751</v>
      </c>
      <c r="C811" s="38">
        <v>2024</v>
      </c>
      <c r="D811" s="38">
        <v>0.4</v>
      </c>
      <c r="E811" s="130">
        <v>21</v>
      </c>
      <c r="F811" s="116">
        <v>150</v>
      </c>
      <c r="G811" s="71">
        <v>148.58123000000003</v>
      </c>
    </row>
    <row r="812" spans="1:7" ht="15.75" x14ac:dyDescent="0.25">
      <c r="A812" s="36" t="s">
        <v>279</v>
      </c>
      <c r="B812" s="50" t="s">
        <v>3752</v>
      </c>
      <c r="C812" s="38">
        <v>2024</v>
      </c>
      <c r="D812" s="38">
        <v>0.4</v>
      </c>
      <c r="E812" s="118">
        <v>20</v>
      </c>
      <c r="F812" s="116">
        <v>60</v>
      </c>
      <c r="G812" s="71">
        <v>91.782955000000015</v>
      </c>
    </row>
    <row r="813" spans="1:7" ht="15.75" x14ac:dyDescent="0.25">
      <c r="A813" s="36" t="s">
        <v>271</v>
      </c>
      <c r="B813" s="55" t="s">
        <v>3753</v>
      </c>
      <c r="C813" s="38">
        <v>2024</v>
      </c>
      <c r="D813" s="38">
        <v>6</v>
      </c>
      <c r="E813" s="116">
        <v>204</v>
      </c>
      <c r="F813" s="116">
        <v>150</v>
      </c>
      <c r="G813" s="71">
        <v>827.70480000000009</v>
      </c>
    </row>
    <row r="814" spans="1:7" ht="15.75" x14ac:dyDescent="0.25">
      <c r="A814" s="36" t="s">
        <v>281</v>
      </c>
      <c r="B814" s="55" t="s">
        <v>3754</v>
      </c>
      <c r="C814" s="38">
        <v>2024</v>
      </c>
      <c r="D814" s="38">
        <v>6</v>
      </c>
      <c r="E814" s="118">
        <v>1416</v>
      </c>
      <c r="F814" s="116">
        <v>50</v>
      </c>
      <c r="G814" s="71">
        <v>3049.2660099999998</v>
      </c>
    </row>
    <row r="815" spans="1:7" ht="15.75" x14ac:dyDescent="0.25">
      <c r="A815" s="36" t="s">
        <v>271</v>
      </c>
      <c r="B815" s="50" t="s">
        <v>3755</v>
      </c>
      <c r="C815" s="38">
        <v>2024</v>
      </c>
      <c r="D815" s="38">
        <v>6</v>
      </c>
      <c r="E815" s="116">
        <v>293</v>
      </c>
      <c r="F815" s="116">
        <v>15</v>
      </c>
      <c r="G815" s="71">
        <v>214.66555872268907</v>
      </c>
    </row>
    <row r="816" spans="1:7" ht="15.75" x14ac:dyDescent="0.25">
      <c r="A816" s="36" t="s">
        <v>281</v>
      </c>
      <c r="B816" s="42" t="s">
        <v>3756</v>
      </c>
      <c r="C816" s="38">
        <v>2024</v>
      </c>
      <c r="D816" s="38">
        <v>6</v>
      </c>
      <c r="E816" s="118">
        <v>1494</v>
      </c>
      <c r="F816" s="116">
        <v>7</v>
      </c>
      <c r="G816" s="71">
        <v>3506.34978</v>
      </c>
    </row>
    <row r="817" spans="1:7" ht="15.75" x14ac:dyDescent="0.25">
      <c r="A817" s="36" t="s">
        <v>271</v>
      </c>
      <c r="B817" s="42" t="s">
        <v>3757</v>
      </c>
      <c r="C817" s="38">
        <v>2024</v>
      </c>
      <c r="D817" s="38">
        <v>6</v>
      </c>
      <c r="E817" s="118">
        <v>23</v>
      </c>
      <c r="F817" s="116">
        <v>150</v>
      </c>
      <c r="G817" s="71">
        <v>274.47621000000004</v>
      </c>
    </row>
    <row r="818" spans="1:7" ht="15.75" x14ac:dyDescent="0.25">
      <c r="A818" s="36" t="s">
        <v>271</v>
      </c>
      <c r="B818" s="42" t="s">
        <v>3758</v>
      </c>
      <c r="C818" s="38">
        <v>2024</v>
      </c>
      <c r="D818" s="38">
        <v>6</v>
      </c>
      <c r="E818" s="118">
        <v>20</v>
      </c>
      <c r="F818" s="116">
        <v>150</v>
      </c>
      <c r="G818" s="71">
        <v>274.47565999999995</v>
      </c>
    </row>
    <row r="819" spans="1:7" ht="15.75" x14ac:dyDescent="0.25">
      <c r="A819" s="36" t="s">
        <v>281</v>
      </c>
      <c r="B819" s="50" t="s">
        <v>3759</v>
      </c>
      <c r="C819" s="38">
        <v>2024</v>
      </c>
      <c r="D819" s="38">
        <v>6</v>
      </c>
      <c r="E819" s="120">
        <v>22</v>
      </c>
      <c r="F819" s="116">
        <v>15</v>
      </c>
      <c r="G819" s="71">
        <v>156.04209</v>
      </c>
    </row>
    <row r="820" spans="1:7" ht="15.75" x14ac:dyDescent="0.25">
      <c r="A820" s="36" t="s">
        <v>271</v>
      </c>
      <c r="B820" s="55" t="s">
        <v>3760</v>
      </c>
      <c r="C820" s="38">
        <v>2024</v>
      </c>
      <c r="D820" s="38">
        <v>6</v>
      </c>
      <c r="E820" s="118">
        <v>430</v>
      </c>
      <c r="F820" s="116">
        <v>150</v>
      </c>
      <c r="G820" s="123">
        <v>1081.2594199999999</v>
      </c>
    </row>
    <row r="821" spans="1:7" ht="15.75" x14ac:dyDescent="0.25">
      <c r="A821" s="36" t="s">
        <v>281</v>
      </c>
      <c r="B821" s="50" t="s">
        <v>3761</v>
      </c>
      <c r="C821" s="38">
        <v>2024</v>
      </c>
      <c r="D821" s="38">
        <v>6</v>
      </c>
      <c r="E821" s="118">
        <v>1108</v>
      </c>
      <c r="F821" s="116">
        <v>25.58</v>
      </c>
      <c r="G821" s="71">
        <v>2540.1547700000001</v>
      </c>
    </row>
    <row r="822" spans="1:7" ht="15.75" x14ac:dyDescent="0.25">
      <c r="A822" s="36" t="s">
        <v>271</v>
      </c>
      <c r="B822" s="55" t="s">
        <v>3762</v>
      </c>
      <c r="C822" s="38">
        <v>2024</v>
      </c>
      <c r="D822" s="38">
        <v>6</v>
      </c>
      <c r="E822" s="118">
        <v>5</v>
      </c>
      <c r="F822" s="116">
        <v>250</v>
      </c>
      <c r="G822" s="71">
        <v>301.74372</v>
      </c>
    </row>
    <row r="823" spans="1:7" ht="15.75" x14ac:dyDescent="0.25">
      <c r="A823" s="36" t="s">
        <v>281</v>
      </c>
      <c r="B823" s="41" t="s">
        <v>3763</v>
      </c>
      <c r="C823" s="38">
        <v>2024</v>
      </c>
      <c r="D823" s="38">
        <v>6</v>
      </c>
      <c r="E823" s="118">
        <v>253</v>
      </c>
      <c r="F823" s="116">
        <v>150</v>
      </c>
      <c r="G823" s="71">
        <v>710.40078000000005</v>
      </c>
    </row>
    <row r="824" spans="1:7" ht="31.5" x14ac:dyDescent="0.25">
      <c r="A824" s="36" t="s">
        <v>281</v>
      </c>
      <c r="B824" s="55" t="s">
        <v>3764</v>
      </c>
      <c r="C824" s="38">
        <v>2024</v>
      </c>
      <c r="D824" s="38">
        <v>6</v>
      </c>
      <c r="E824" s="118">
        <v>210</v>
      </c>
      <c r="F824" s="116">
        <v>270</v>
      </c>
      <c r="G824" s="71">
        <v>385.04962</v>
      </c>
    </row>
    <row r="825" spans="1:7" ht="15.75" x14ac:dyDescent="0.25">
      <c r="A825" s="36" t="s">
        <v>271</v>
      </c>
      <c r="B825" s="55" t="s">
        <v>3765</v>
      </c>
      <c r="C825" s="38">
        <v>2024</v>
      </c>
      <c r="D825" s="38">
        <v>6</v>
      </c>
      <c r="E825" s="118">
        <v>125</v>
      </c>
      <c r="F825" s="116">
        <v>15</v>
      </c>
      <c r="G825" s="71">
        <v>341.75589000000002</v>
      </c>
    </row>
    <row r="826" spans="1:7" ht="15.75" x14ac:dyDescent="0.25">
      <c r="A826" s="36" t="s">
        <v>271</v>
      </c>
      <c r="B826" s="50" t="s">
        <v>3766</v>
      </c>
      <c r="C826" s="38">
        <v>2024</v>
      </c>
      <c r="D826" s="38">
        <v>6</v>
      </c>
      <c r="E826" s="116">
        <v>690</v>
      </c>
      <c r="F826" s="116">
        <v>15</v>
      </c>
      <c r="G826" s="71">
        <v>1997.49837</v>
      </c>
    </row>
    <row r="827" spans="1:7" ht="15.75" x14ac:dyDescent="0.25">
      <c r="A827" s="36" t="s">
        <v>271</v>
      </c>
      <c r="B827" s="50" t="s">
        <v>3767</v>
      </c>
      <c r="C827" s="38">
        <v>2024</v>
      </c>
      <c r="D827" s="38">
        <v>6</v>
      </c>
      <c r="E827" s="116">
        <v>8</v>
      </c>
      <c r="F827" s="116">
        <v>15</v>
      </c>
      <c r="G827" s="71">
        <v>117.49988999999999</v>
      </c>
    </row>
    <row r="828" spans="1:7" ht="15.75" x14ac:dyDescent="0.25">
      <c r="A828" s="36" t="s">
        <v>271</v>
      </c>
      <c r="B828" s="50" t="s">
        <v>3768</v>
      </c>
      <c r="C828" s="38">
        <v>2024</v>
      </c>
      <c r="D828" s="38">
        <v>6</v>
      </c>
      <c r="E828" s="116">
        <v>9</v>
      </c>
      <c r="F828" s="116">
        <v>15</v>
      </c>
      <c r="G828" s="71">
        <v>241.31617</v>
      </c>
    </row>
    <row r="829" spans="1:7" ht="15.75" x14ac:dyDescent="0.25">
      <c r="A829" s="36" t="s">
        <v>271</v>
      </c>
      <c r="B829" s="50" t="s">
        <v>3769</v>
      </c>
      <c r="C829" s="38">
        <v>2024</v>
      </c>
      <c r="D829" s="38">
        <v>6</v>
      </c>
      <c r="E829" s="116">
        <v>381</v>
      </c>
      <c r="F829" s="116">
        <v>15</v>
      </c>
      <c r="G829" s="71">
        <v>1172.87293</v>
      </c>
    </row>
    <row r="830" spans="1:7" ht="15.75" x14ac:dyDescent="0.25">
      <c r="A830" s="36" t="s">
        <v>271</v>
      </c>
      <c r="B830" s="42" t="s">
        <v>3770</v>
      </c>
      <c r="C830" s="38">
        <v>2024</v>
      </c>
      <c r="D830" s="38">
        <v>6</v>
      </c>
      <c r="E830" s="118">
        <v>5</v>
      </c>
      <c r="F830" s="116">
        <v>150</v>
      </c>
      <c r="G830" s="71">
        <v>103.96352</v>
      </c>
    </row>
    <row r="831" spans="1:7" ht="15.75" x14ac:dyDescent="0.25">
      <c r="A831" s="36" t="s">
        <v>271</v>
      </c>
      <c r="B831" s="41" t="s">
        <v>3771</v>
      </c>
      <c r="C831" s="38">
        <v>2024</v>
      </c>
      <c r="D831" s="38">
        <v>6</v>
      </c>
      <c r="E831" s="118">
        <v>159</v>
      </c>
      <c r="F831" s="116">
        <v>15</v>
      </c>
      <c r="G831" s="71">
        <v>433.45999</v>
      </c>
    </row>
    <row r="832" spans="1:7" ht="15.75" x14ac:dyDescent="0.25">
      <c r="A832" s="36" t="s">
        <v>271</v>
      </c>
      <c r="B832" s="41" t="s">
        <v>3772</v>
      </c>
      <c r="C832" s="38">
        <v>2024</v>
      </c>
      <c r="D832" s="38">
        <v>6</v>
      </c>
      <c r="E832" s="116">
        <v>732</v>
      </c>
      <c r="F832" s="116">
        <v>15</v>
      </c>
      <c r="G832" s="71">
        <v>1773.29386</v>
      </c>
    </row>
    <row r="833" spans="1:7" ht="15.75" x14ac:dyDescent="0.25">
      <c r="A833" s="36" t="s">
        <v>281</v>
      </c>
      <c r="B833" s="55" t="s">
        <v>3773</v>
      </c>
      <c r="C833" s="38">
        <v>2024</v>
      </c>
      <c r="D833" s="38">
        <v>6</v>
      </c>
      <c r="E833" s="118">
        <v>213</v>
      </c>
      <c r="F833" s="116">
        <v>15</v>
      </c>
      <c r="G833" s="71">
        <v>686.00939000000005</v>
      </c>
    </row>
    <row r="834" spans="1:7" ht="15.75" x14ac:dyDescent="0.25">
      <c r="A834" s="36" t="s">
        <v>271</v>
      </c>
      <c r="B834" s="55" t="s">
        <v>3774</v>
      </c>
      <c r="C834" s="38">
        <v>2024</v>
      </c>
      <c r="D834" s="38">
        <v>6</v>
      </c>
      <c r="E834" s="118">
        <v>210</v>
      </c>
      <c r="F834" s="116">
        <v>15</v>
      </c>
      <c r="G834" s="71">
        <v>1187.4137799999999</v>
      </c>
    </row>
    <row r="835" spans="1:7" ht="15.75" x14ac:dyDescent="0.25">
      <c r="A835" s="36" t="s">
        <v>281</v>
      </c>
      <c r="B835" s="55" t="s">
        <v>3775</v>
      </c>
      <c r="C835" s="38">
        <v>2024</v>
      </c>
      <c r="D835" s="38">
        <v>6</v>
      </c>
      <c r="E835" s="118">
        <v>35</v>
      </c>
      <c r="F835" s="116">
        <v>150</v>
      </c>
      <c r="G835" s="71">
        <v>81.114220000000003</v>
      </c>
    </row>
    <row r="836" spans="1:7" ht="15.75" x14ac:dyDescent="0.25">
      <c r="A836" s="36" t="s">
        <v>281</v>
      </c>
      <c r="B836" s="41" t="s">
        <v>3776</v>
      </c>
      <c r="C836" s="38">
        <v>2024</v>
      </c>
      <c r="D836" s="38">
        <v>6</v>
      </c>
      <c r="E836" s="116">
        <v>160</v>
      </c>
      <c r="F836" s="116">
        <v>350</v>
      </c>
      <c r="G836" s="71">
        <v>914.95816000000002</v>
      </c>
    </row>
    <row r="837" spans="1:7" ht="15.75" x14ac:dyDescent="0.25">
      <c r="A837" s="36" t="s">
        <v>271</v>
      </c>
      <c r="B837" s="55" t="s">
        <v>3777</v>
      </c>
      <c r="C837" s="38">
        <v>2024</v>
      </c>
      <c r="D837" s="38">
        <v>6</v>
      </c>
      <c r="E837" s="118">
        <v>22</v>
      </c>
      <c r="F837" s="116">
        <v>15</v>
      </c>
      <c r="G837" s="71">
        <v>410.84239000000002</v>
      </c>
    </row>
    <row r="838" spans="1:7" ht="15.75" x14ac:dyDescent="0.25">
      <c r="A838" s="36" t="s">
        <v>271</v>
      </c>
      <c r="B838" s="41" t="s">
        <v>3778</v>
      </c>
      <c r="C838" s="38">
        <v>2024</v>
      </c>
      <c r="D838" s="38">
        <v>6</v>
      </c>
      <c r="E838" s="118">
        <v>175</v>
      </c>
      <c r="F838" s="116">
        <v>282.8</v>
      </c>
      <c r="G838" s="71">
        <v>398.66253999999998</v>
      </c>
    </row>
    <row r="839" spans="1:7" ht="15.75" x14ac:dyDescent="0.25">
      <c r="A839" s="36" t="s">
        <v>271</v>
      </c>
      <c r="B839" s="55" t="s">
        <v>3779</v>
      </c>
      <c r="C839" s="38">
        <v>2024</v>
      </c>
      <c r="D839" s="38">
        <v>6</v>
      </c>
      <c r="E839" s="118">
        <v>140</v>
      </c>
      <c r="F839" s="116">
        <v>15</v>
      </c>
      <c r="G839" s="71">
        <v>700.63453000000004</v>
      </c>
    </row>
    <row r="840" spans="1:7" ht="15.75" x14ac:dyDescent="0.25">
      <c r="A840" s="36" t="s">
        <v>281</v>
      </c>
      <c r="B840" s="41" t="s">
        <v>3780</v>
      </c>
      <c r="C840" s="38">
        <v>2024</v>
      </c>
      <c r="D840" s="38">
        <v>6</v>
      </c>
      <c r="E840" s="116">
        <v>120</v>
      </c>
      <c r="F840" s="116">
        <v>100</v>
      </c>
      <c r="G840" s="71">
        <v>1348.8197911040461</v>
      </c>
    </row>
    <row r="841" spans="1:7" ht="15.75" x14ac:dyDescent="0.25">
      <c r="A841" s="36" t="s">
        <v>281</v>
      </c>
      <c r="B841" s="55" t="s">
        <v>3781</v>
      </c>
      <c r="C841" s="38">
        <v>2024</v>
      </c>
      <c r="D841" s="38">
        <v>6</v>
      </c>
      <c r="E841" s="118">
        <v>752</v>
      </c>
      <c r="F841" s="116">
        <v>140</v>
      </c>
      <c r="G841" s="71">
        <v>3594.7438399999996</v>
      </c>
    </row>
    <row r="842" spans="1:7" ht="15.75" x14ac:dyDescent="0.25">
      <c r="A842" s="36" t="s">
        <v>271</v>
      </c>
      <c r="B842" s="55" t="s">
        <v>3782</v>
      </c>
      <c r="C842" s="38">
        <v>2024</v>
      </c>
      <c r="D842" s="38">
        <v>6</v>
      </c>
      <c r="E842" s="118">
        <v>10</v>
      </c>
      <c r="F842" s="116">
        <v>140</v>
      </c>
      <c r="G842" s="71">
        <v>78.146559999999994</v>
      </c>
    </row>
    <row r="843" spans="1:7" ht="15.75" x14ac:dyDescent="0.25">
      <c r="A843" s="36" t="s">
        <v>271</v>
      </c>
      <c r="B843" s="41" t="s">
        <v>3783</v>
      </c>
      <c r="C843" s="38">
        <v>2024</v>
      </c>
      <c r="D843" s="38">
        <v>6</v>
      </c>
      <c r="E843" s="116">
        <v>8</v>
      </c>
      <c r="F843" s="116">
        <v>803.5</v>
      </c>
      <c r="G843" s="71">
        <v>255.46303</v>
      </c>
    </row>
    <row r="844" spans="1:7" ht="15.75" x14ac:dyDescent="0.25">
      <c r="A844" s="36" t="s">
        <v>281</v>
      </c>
      <c r="B844" s="41" t="s">
        <v>3784</v>
      </c>
      <c r="C844" s="38">
        <v>2024</v>
      </c>
      <c r="D844" s="38">
        <v>6</v>
      </c>
      <c r="E844" s="116">
        <v>1140</v>
      </c>
      <c r="F844" s="116">
        <v>150</v>
      </c>
      <c r="G844" s="71">
        <v>3721.9440645301001</v>
      </c>
    </row>
    <row r="845" spans="1:7" ht="15.75" x14ac:dyDescent="0.25">
      <c r="A845" s="36" t="s">
        <v>271</v>
      </c>
      <c r="B845" s="50" t="s">
        <v>3785</v>
      </c>
      <c r="C845" s="38">
        <v>2024</v>
      </c>
      <c r="D845" s="38">
        <v>6</v>
      </c>
      <c r="E845" s="38">
        <v>4</v>
      </c>
      <c r="F845" s="116">
        <v>15</v>
      </c>
      <c r="G845" s="71">
        <v>208.29314997698214</v>
      </c>
    </row>
    <row r="846" spans="1:7" ht="15.75" x14ac:dyDescent="0.25">
      <c r="A846" s="36" t="s">
        <v>271</v>
      </c>
      <c r="B846" s="50" t="s">
        <v>3786</v>
      </c>
      <c r="C846" s="38">
        <v>2024</v>
      </c>
      <c r="D846" s="38">
        <v>6</v>
      </c>
      <c r="E846" s="38">
        <v>279</v>
      </c>
      <c r="F846" s="116">
        <v>15</v>
      </c>
      <c r="G846" s="71">
        <v>971.00641146666669</v>
      </c>
    </row>
    <row r="847" spans="1:7" ht="15.75" x14ac:dyDescent="0.25">
      <c r="A847" s="36" t="s">
        <v>271</v>
      </c>
      <c r="B847" s="50" t="s">
        <v>3787</v>
      </c>
      <c r="C847" s="38">
        <v>2024</v>
      </c>
      <c r="D847" s="38">
        <v>6</v>
      </c>
      <c r="E847" s="38">
        <v>224</v>
      </c>
      <c r="F847" s="116">
        <v>15</v>
      </c>
      <c r="G847" s="71">
        <v>671.77663065420552</v>
      </c>
    </row>
    <row r="848" spans="1:7" ht="15.75" x14ac:dyDescent="0.25">
      <c r="A848" s="36" t="s">
        <v>281</v>
      </c>
      <c r="B848" s="41" t="s">
        <v>3788</v>
      </c>
      <c r="C848" s="38">
        <v>2024</v>
      </c>
      <c r="D848" s="38">
        <v>6</v>
      </c>
      <c r="E848" s="116">
        <v>10</v>
      </c>
      <c r="F848" s="116">
        <v>100</v>
      </c>
      <c r="G848" s="71">
        <v>84.863282926829342</v>
      </c>
    </row>
    <row r="849" spans="1:7" ht="15.75" x14ac:dyDescent="0.25">
      <c r="A849" s="36" t="s">
        <v>271</v>
      </c>
      <c r="B849" s="41" t="s">
        <v>3789</v>
      </c>
      <c r="C849" s="38">
        <v>2024</v>
      </c>
      <c r="D849" s="38">
        <v>6</v>
      </c>
      <c r="E849" s="116">
        <v>9</v>
      </c>
      <c r="F849" s="116">
        <v>1398.9</v>
      </c>
      <c r="G849" s="71">
        <v>144.2272281818183</v>
      </c>
    </row>
    <row r="850" spans="1:7" ht="15.75" x14ac:dyDescent="0.25">
      <c r="A850" s="36" t="s">
        <v>271</v>
      </c>
      <c r="B850" s="41" t="s">
        <v>3790</v>
      </c>
      <c r="C850" s="38">
        <v>2024</v>
      </c>
      <c r="D850" s="38">
        <v>6</v>
      </c>
      <c r="E850" s="116">
        <v>10</v>
      </c>
      <c r="F850" s="116">
        <v>15</v>
      </c>
      <c r="G850" s="71">
        <v>24.887176039119691</v>
      </c>
    </row>
    <row r="851" spans="1:7" ht="31.5" x14ac:dyDescent="0.25">
      <c r="A851" s="36" t="s">
        <v>271</v>
      </c>
      <c r="B851" s="42" t="s">
        <v>3791</v>
      </c>
      <c r="C851" s="38">
        <v>2024</v>
      </c>
      <c r="D851" s="38">
        <v>10</v>
      </c>
      <c r="E851" s="118">
        <v>270</v>
      </c>
      <c r="F851" s="116">
        <v>135</v>
      </c>
      <c r="G851" s="117">
        <v>1033.0325800000001</v>
      </c>
    </row>
    <row r="852" spans="1:7" ht="15.75" x14ac:dyDescent="0.25">
      <c r="A852" s="36" t="s">
        <v>281</v>
      </c>
      <c r="B852" s="42" t="s">
        <v>3792</v>
      </c>
      <c r="C852" s="38">
        <v>2024</v>
      </c>
      <c r="D852" s="38">
        <v>10</v>
      </c>
      <c r="E852" s="118">
        <v>26</v>
      </c>
      <c r="F852" s="116">
        <v>50</v>
      </c>
      <c r="G852" s="117">
        <v>212.44532000000001</v>
      </c>
    </row>
    <row r="853" spans="1:7" ht="15.75" x14ac:dyDescent="0.25">
      <c r="A853" s="36" t="s">
        <v>279</v>
      </c>
      <c r="B853" s="42" t="s">
        <v>3793</v>
      </c>
      <c r="C853" s="38">
        <v>2024</v>
      </c>
      <c r="D853" s="38">
        <v>10</v>
      </c>
      <c r="E853" s="118">
        <v>16</v>
      </c>
      <c r="F853" s="116">
        <v>49</v>
      </c>
      <c r="G853" s="117">
        <v>330.13817999999998</v>
      </c>
    </row>
    <row r="854" spans="1:7" ht="15.75" x14ac:dyDescent="0.25">
      <c r="A854" s="36" t="s">
        <v>281</v>
      </c>
      <c r="B854" s="42" t="s">
        <v>3794</v>
      </c>
      <c r="C854" s="38">
        <v>2024</v>
      </c>
      <c r="D854" s="38">
        <v>10</v>
      </c>
      <c r="E854" s="118">
        <v>8</v>
      </c>
      <c r="F854" s="116">
        <v>1000</v>
      </c>
      <c r="G854" s="119">
        <v>243.20020000000002</v>
      </c>
    </row>
    <row r="855" spans="1:7" ht="31.5" x14ac:dyDescent="0.25">
      <c r="A855" s="36" t="s">
        <v>281</v>
      </c>
      <c r="B855" s="42" t="s">
        <v>3795</v>
      </c>
      <c r="C855" s="38">
        <v>2024</v>
      </c>
      <c r="D855" s="38">
        <v>10</v>
      </c>
      <c r="E855" s="118">
        <v>65</v>
      </c>
      <c r="F855" s="116">
        <v>15</v>
      </c>
      <c r="G855" s="119">
        <v>385.83548999999999</v>
      </c>
    </row>
    <row r="856" spans="1:7" ht="15.75" x14ac:dyDescent="0.25">
      <c r="A856" s="36" t="s">
        <v>281</v>
      </c>
      <c r="B856" s="42" t="s">
        <v>3796</v>
      </c>
      <c r="C856" s="38">
        <v>2024</v>
      </c>
      <c r="D856" s="38">
        <v>10</v>
      </c>
      <c r="E856" s="118">
        <v>66</v>
      </c>
      <c r="F856" s="116">
        <v>7.5</v>
      </c>
      <c r="G856" s="117">
        <v>497.82542999999998</v>
      </c>
    </row>
    <row r="857" spans="1:7" ht="15.75" x14ac:dyDescent="0.25">
      <c r="A857" s="36" t="s">
        <v>281</v>
      </c>
      <c r="B857" s="42" t="s">
        <v>3797</v>
      </c>
      <c r="C857" s="38">
        <v>2024</v>
      </c>
      <c r="D857" s="38">
        <v>10</v>
      </c>
      <c r="E857" s="118">
        <v>150</v>
      </c>
      <c r="F857" s="116">
        <v>15</v>
      </c>
      <c r="G857" s="117">
        <v>416.59684000000004</v>
      </c>
    </row>
    <row r="858" spans="1:7" ht="15.75" x14ac:dyDescent="0.25">
      <c r="A858" s="36" t="s">
        <v>281</v>
      </c>
      <c r="B858" s="42" t="s">
        <v>3798</v>
      </c>
      <c r="C858" s="38">
        <v>2024</v>
      </c>
      <c r="D858" s="38">
        <v>10</v>
      </c>
      <c r="E858" s="118">
        <v>286</v>
      </c>
      <c r="F858" s="116">
        <v>5</v>
      </c>
      <c r="G858" s="117">
        <v>715.71096</v>
      </c>
    </row>
    <row r="859" spans="1:7" ht="15.75" x14ac:dyDescent="0.25">
      <c r="A859" s="36" t="s">
        <v>281</v>
      </c>
      <c r="B859" s="42" t="s">
        <v>3799</v>
      </c>
      <c r="C859" s="38">
        <v>2024</v>
      </c>
      <c r="D859" s="38">
        <v>10</v>
      </c>
      <c r="E859" s="118">
        <v>114</v>
      </c>
      <c r="F859" s="116">
        <v>142.5</v>
      </c>
      <c r="G859" s="117">
        <v>451.20765999999998</v>
      </c>
    </row>
    <row r="860" spans="1:7" ht="15.75" x14ac:dyDescent="0.25">
      <c r="A860" s="36" t="s">
        <v>281</v>
      </c>
      <c r="B860" s="42" t="s">
        <v>3800</v>
      </c>
      <c r="C860" s="38">
        <v>2024</v>
      </c>
      <c r="D860" s="38">
        <v>10</v>
      </c>
      <c r="E860" s="118">
        <v>47</v>
      </c>
      <c r="F860" s="116">
        <v>150</v>
      </c>
      <c r="G860" s="117">
        <v>349.39656000000002</v>
      </c>
    </row>
    <row r="861" spans="1:7" ht="15.75" x14ac:dyDescent="0.25">
      <c r="A861" s="36" t="s">
        <v>271</v>
      </c>
      <c r="B861" s="42" t="s">
        <v>3801</v>
      </c>
      <c r="C861" s="38">
        <v>2024</v>
      </c>
      <c r="D861" s="38">
        <v>10</v>
      </c>
      <c r="E861" s="118">
        <v>2893</v>
      </c>
      <c r="F861" s="116">
        <v>60</v>
      </c>
      <c r="G861" s="117">
        <v>5425.5463899999995</v>
      </c>
    </row>
    <row r="862" spans="1:7" ht="31.5" x14ac:dyDescent="0.25">
      <c r="A862" s="36" t="s">
        <v>281</v>
      </c>
      <c r="B862" s="42" t="s">
        <v>3802</v>
      </c>
      <c r="C862" s="38">
        <v>2024</v>
      </c>
      <c r="D862" s="38">
        <v>10</v>
      </c>
      <c r="E862" s="120">
        <v>16</v>
      </c>
      <c r="F862" s="116">
        <v>15</v>
      </c>
      <c r="G862" s="117">
        <v>137.40477999999999</v>
      </c>
    </row>
    <row r="863" spans="1:7" ht="15.75" x14ac:dyDescent="0.25">
      <c r="A863" s="36" t="s">
        <v>281</v>
      </c>
      <c r="B863" s="55" t="s">
        <v>3803</v>
      </c>
      <c r="C863" s="38">
        <v>2024</v>
      </c>
      <c r="D863" s="38">
        <v>10</v>
      </c>
      <c r="E863" s="118">
        <v>37</v>
      </c>
      <c r="F863" s="116">
        <v>550</v>
      </c>
      <c r="G863" s="71">
        <v>334.07661999999999</v>
      </c>
    </row>
    <row r="864" spans="1:7" ht="31.5" x14ac:dyDescent="0.25">
      <c r="A864" s="36" t="s">
        <v>271</v>
      </c>
      <c r="B864" s="55" t="s">
        <v>3804</v>
      </c>
      <c r="C864" s="38">
        <v>2024</v>
      </c>
      <c r="D864" s="38">
        <v>10</v>
      </c>
      <c r="E864" s="118">
        <v>14</v>
      </c>
      <c r="F864" s="116">
        <v>560</v>
      </c>
      <c r="G864" s="71">
        <v>122.24621</v>
      </c>
    </row>
    <row r="865" spans="1:7" ht="15.75" x14ac:dyDescent="0.25">
      <c r="A865" s="36" t="s">
        <v>281</v>
      </c>
      <c r="B865" s="55" t="s">
        <v>3805</v>
      </c>
      <c r="C865" s="38">
        <v>2024</v>
      </c>
      <c r="D865" s="38">
        <v>10</v>
      </c>
      <c r="E865" s="116">
        <v>150</v>
      </c>
      <c r="F865" s="116">
        <v>15</v>
      </c>
      <c r="G865" s="71">
        <v>970.18052999999998</v>
      </c>
    </row>
    <row r="866" spans="1:7" ht="31.5" x14ac:dyDescent="0.25">
      <c r="A866" s="36" t="s">
        <v>281</v>
      </c>
      <c r="B866" s="55" t="s">
        <v>3806</v>
      </c>
      <c r="C866" s="38">
        <v>2024</v>
      </c>
      <c r="D866" s="38">
        <v>10</v>
      </c>
      <c r="E866" s="118">
        <v>19</v>
      </c>
      <c r="F866" s="116">
        <v>15</v>
      </c>
      <c r="G866" s="71">
        <v>269.73665999999997</v>
      </c>
    </row>
    <row r="867" spans="1:7" ht="15.75" x14ac:dyDescent="0.25">
      <c r="A867" s="36" t="s">
        <v>281</v>
      </c>
      <c r="B867" s="55" t="s">
        <v>3807</v>
      </c>
      <c r="C867" s="38">
        <v>2024</v>
      </c>
      <c r="D867" s="38">
        <v>10</v>
      </c>
      <c r="E867" s="118">
        <v>40</v>
      </c>
      <c r="F867" s="116">
        <v>125</v>
      </c>
      <c r="G867" s="71">
        <v>162.11953</v>
      </c>
    </row>
    <row r="868" spans="1:7" ht="15.75" x14ac:dyDescent="0.25">
      <c r="A868" s="36" t="s">
        <v>271</v>
      </c>
      <c r="B868" s="55" t="s">
        <v>3808</v>
      </c>
      <c r="C868" s="38">
        <v>2024</v>
      </c>
      <c r="D868" s="38">
        <v>10</v>
      </c>
      <c r="E868" s="118">
        <v>35</v>
      </c>
      <c r="F868" s="116">
        <v>15</v>
      </c>
      <c r="G868" s="71">
        <v>205.04795999999999</v>
      </c>
    </row>
    <row r="869" spans="1:7" ht="15.75" x14ac:dyDescent="0.25">
      <c r="A869" s="36" t="s">
        <v>271</v>
      </c>
      <c r="B869" s="55" t="s">
        <v>3809</v>
      </c>
      <c r="C869" s="38">
        <v>2024</v>
      </c>
      <c r="D869" s="38">
        <v>10</v>
      </c>
      <c r="E869" s="118">
        <v>158</v>
      </c>
      <c r="F869" s="116">
        <v>15</v>
      </c>
      <c r="G869" s="71">
        <v>444.41715999999997</v>
      </c>
    </row>
    <row r="870" spans="1:7" ht="15.75" x14ac:dyDescent="0.25">
      <c r="A870" s="36" t="s">
        <v>281</v>
      </c>
      <c r="B870" s="42" t="s">
        <v>3810</v>
      </c>
      <c r="C870" s="38">
        <v>2024</v>
      </c>
      <c r="D870" s="38">
        <v>10</v>
      </c>
      <c r="E870" s="118">
        <v>26</v>
      </c>
      <c r="F870" s="116">
        <v>150</v>
      </c>
      <c r="G870" s="71">
        <v>405.89049999999997</v>
      </c>
    </row>
    <row r="871" spans="1:7" ht="15.75" x14ac:dyDescent="0.25">
      <c r="A871" s="36" t="s">
        <v>281</v>
      </c>
      <c r="B871" s="42" t="s">
        <v>3811</v>
      </c>
      <c r="C871" s="38">
        <v>2024</v>
      </c>
      <c r="D871" s="38">
        <v>10</v>
      </c>
      <c r="E871" s="118">
        <v>22</v>
      </c>
      <c r="F871" s="116">
        <v>15</v>
      </c>
      <c r="G871" s="71">
        <v>287.38745</v>
      </c>
    </row>
    <row r="872" spans="1:7" ht="15.75" x14ac:dyDescent="0.25">
      <c r="A872" s="36" t="s">
        <v>271</v>
      </c>
      <c r="B872" s="42" t="s">
        <v>3812</v>
      </c>
      <c r="C872" s="38">
        <v>2024</v>
      </c>
      <c r="D872" s="38">
        <v>10</v>
      </c>
      <c r="E872" s="118">
        <v>75</v>
      </c>
      <c r="F872" s="116">
        <v>15</v>
      </c>
      <c r="G872" s="71">
        <v>643.66621999999995</v>
      </c>
    </row>
    <row r="873" spans="1:7" ht="15.75" x14ac:dyDescent="0.25">
      <c r="A873" s="36" t="s">
        <v>281</v>
      </c>
      <c r="B873" s="42" t="s">
        <v>3813</v>
      </c>
      <c r="C873" s="38">
        <v>2024</v>
      </c>
      <c r="D873" s="38">
        <v>10</v>
      </c>
      <c r="E873" s="118">
        <v>20</v>
      </c>
      <c r="F873" s="116">
        <v>149</v>
      </c>
      <c r="G873" s="71">
        <v>316.65121000000005</v>
      </c>
    </row>
    <row r="874" spans="1:7" ht="15.75" x14ac:dyDescent="0.25">
      <c r="A874" s="36" t="s">
        <v>271</v>
      </c>
      <c r="B874" s="42" t="s">
        <v>3814</v>
      </c>
      <c r="C874" s="38">
        <v>2024</v>
      </c>
      <c r="D874" s="38">
        <v>10</v>
      </c>
      <c r="E874" s="118">
        <v>47</v>
      </c>
      <c r="F874" s="116">
        <v>15</v>
      </c>
      <c r="G874" s="71">
        <v>159.00986422955975</v>
      </c>
    </row>
    <row r="875" spans="1:7" ht="15.75" x14ac:dyDescent="0.25">
      <c r="A875" s="36" t="s">
        <v>281</v>
      </c>
      <c r="B875" s="42" t="s">
        <v>3814</v>
      </c>
      <c r="C875" s="38">
        <v>2024</v>
      </c>
      <c r="D875" s="38">
        <v>10</v>
      </c>
      <c r="E875" s="118">
        <v>589</v>
      </c>
      <c r="F875" s="116">
        <v>15</v>
      </c>
      <c r="G875" s="71">
        <v>1992.6980857704402</v>
      </c>
    </row>
    <row r="876" spans="1:7" ht="15.75" x14ac:dyDescent="0.25">
      <c r="A876" s="36" t="s">
        <v>281</v>
      </c>
      <c r="B876" s="42" t="s">
        <v>3815</v>
      </c>
      <c r="C876" s="38">
        <v>2024</v>
      </c>
      <c r="D876" s="38">
        <v>10</v>
      </c>
      <c r="E876" s="118">
        <v>580</v>
      </c>
      <c r="F876" s="116">
        <v>15</v>
      </c>
      <c r="G876" s="71">
        <v>1372.2766799999999</v>
      </c>
    </row>
    <row r="877" spans="1:7" ht="15.75" x14ac:dyDescent="0.25">
      <c r="A877" s="36" t="s">
        <v>281</v>
      </c>
      <c r="B877" s="57" t="s">
        <v>3816</v>
      </c>
      <c r="C877" s="38">
        <v>2024</v>
      </c>
      <c r="D877" s="38">
        <v>10</v>
      </c>
      <c r="E877" s="120">
        <v>50</v>
      </c>
      <c r="F877" s="116">
        <v>15</v>
      </c>
      <c r="G877" s="71">
        <v>297.3417</v>
      </c>
    </row>
    <row r="878" spans="1:7" ht="15.75" x14ac:dyDescent="0.25">
      <c r="A878" s="36" t="s">
        <v>281</v>
      </c>
      <c r="B878" s="57" t="s">
        <v>3817</v>
      </c>
      <c r="C878" s="38">
        <v>2024</v>
      </c>
      <c r="D878" s="38">
        <v>10</v>
      </c>
      <c r="E878" s="120">
        <v>10</v>
      </c>
      <c r="F878" s="116">
        <v>15</v>
      </c>
      <c r="G878" s="71">
        <v>128.04758999999999</v>
      </c>
    </row>
    <row r="879" spans="1:7" ht="15.75" x14ac:dyDescent="0.25">
      <c r="A879" s="36" t="s">
        <v>271</v>
      </c>
      <c r="B879" s="42" t="s">
        <v>3818</v>
      </c>
      <c r="C879" s="38">
        <v>2024</v>
      </c>
      <c r="D879" s="38">
        <v>10</v>
      </c>
      <c r="E879" s="118">
        <v>16</v>
      </c>
      <c r="F879" s="116">
        <v>260</v>
      </c>
      <c r="G879" s="71">
        <v>189.41050000000001</v>
      </c>
    </row>
    <row r="880" spans="1:7" ht="15.75" x14ac:dyDescent="0.25">
      <c r="A880" s="36" t="s">
        <v>271</v>
      </c>
      <c r="B880" s="42" t="s">
        <v>3819</v>
      </c>
      <c r="C880" s="38">
        <v>2024</v>
      </c>
      <c r="D880" s="38">
        <v>10</v>
      </c>
      <c r="E880" s="118">
        <v>265</v>
      </c>
      <c r="F880" s="116">
        <v>350</v>
      </c>
      <c r="G880" s="71">
        <v>677.64496999999994</v>
      </c>
    </row>
    <row r="881" spans="1:7" ht="15.75" x14ac:dyDescent="0.25">
      <c r="A881" s="36" t="s">
        <v>281</v>
      </c>
      <c r="B881" s="55" t="s">
        <v>3820</v>
      </c>
      <c r="C881" s="38">
        <v>2024</v>
      </c>
      <c r="D881" s="38">
        <v>10</v>
      </c>
      <c r="E881" s="118">
        <v>255</v>
      </c>
      <c r="F881" s="116">
        <v>15</v>
      </c>
      <c r="G881" s="123">
        <v>1010.0064053731342</v>
      </c>
    </row>
    <row r="882" spans="1:7" ht="15.75" x14ac:dyDescent="0.25">
      <c r="A882" s="36" t="s">
        <v>271</v>
      </c>
      <c r="B882" s="55" t="s">
        <v>3820</v>
      </c>
      <c r="C882" s="38">
        <v>2024</v>
      </c>
      <c r="D882" s="38">
        <v>10</v>
      </c>
      <c r="E882" s="118">
        <v>415.00000000000006</v>
      </c>
      <c r="F882" s="116">
        <v>15</v>
      </c>
      <c r="G882" s="123">
        <v>1643.7359146268657</v>
      </c>
    </row>
    <row r="883" spans="1:7" ht="15.75" x14ac:dyDescent="0.25">
      <c r="A883" s="65" t="s">
        <v>271</v>
      </c>
      <c r="B883" s="55" t="s">
        <v>3821</v>
      </c>
      <c r="C883" s="38">
        <v>2024</v>
      </c>
      <c r="D883" s="38">
        <v>10</v>
      </c>
      <c r="E883" s="118">
        <v>15</v>
      </c>
      <c r="F883" s="116">
        <v>6</v>
      </c>
      <c r="G883" s="123">
        <v>124.11189999999999</v>
      </c>
    </row>
    <row r="884" spans="1:7" ht="15.75" x14ac:dyDescent="0.25">
      <c r="A884" s="36" t="s">
        <v>281</v>
      </c>
      <c r="B884" s="55" t="s">
        <v>3822</v>
      </c>
      <c r="C884" s="38">
        <v>2024</v>
      </c>
      <c r="D884" s="38">
        <v>10</v>
      </c>
      <c r="E884" s="118">
        <v>13</v>
      </c>
      <c r="F884" s="116">
        <v>30</v>
      </c>
      <c r="G884" s="123">
        <v>162.21164999999999</v>
      </c>
    </row>
    <row r="885" spans="1:7" ht="15.75" x14ac:dyDescent="0.25">
      <c r="A885" s="36" t="s">
        <v>271</v>
      </c>
      <c r="B885" s="55" t="s">
        <v>3823</v>
      </c>
      <c r="C885" s="38">
        <v>2024</v>
      </c>
      <c r="D885" s="38">
        <v>10</v>
      </c>
      <c r="E885" s="118">
        <v>104</v>
      </c>
      <c r="F885" s="116">
        <v>15</v>
      </c>
      <c r="G885" s="123">
        <v>786.94528000000003</v>
      </c>
    </row>
    <row r="886" spans="1:7" ht="15.75" x14ac:dyDescent="0.25">
      <c r="A886" s="36" t="s">
        <v>271</v>
      </c>
      <c r="B886" s="55" t="s">
        <v>3824</v>
      </c>
      <c r="C886" s="38">
        <v>2024</v>
      </c>
      <c r="D886" s="38">
        <v>10</v>
      </c>
      <c r="E886" s="118">
        <v>690</v>
      </c>
      <c r="F886" s="116">
        <v>150</v>
      </c>
      <c r="G886" s="123">
        <v>2768.77907</v>
      </c>
    </row>
    <row r="887" spans="1:7" ht="15.75" x14ac:dyDescent="0.25">
      <c r="A887" s="36" t="s">
        <v>271</v>
      </c>
      <c r="B887" s="55" t="s">
        <v>3825</v>
      </c>
      <c r="C887" s="38">
        <v>2024</v>
      </c>
      <c r="D887" s="38">
        <v>10</v>
      </c>
      <c r="E887" s="118">
        <v>53</v>
      </c>
      <c r="F887" s="116">
        <v>15</v>
      </c>
      <c r="G887" s="123">
        <v>576.5290500000001</v>
      </c>
    </row>
    <row r="888" spans="1:7" ht="15.75" x14ac:dyDescent="0.25">
      <c r="A888" s="36" t="s">
        <v>271</v>
      </c>
      <c r="B888" s="55" t="s">
        <v>3826</v>
      </c>
      <c r="C888" s="38">
        <v>2024</v>
      </c>
      <c r="D888" s="38">
        <v>10</v>
      </c>
      <c r="E888" s="118">
        <v>28</v>
      </c>
      <c r="F888" s="116">
        <v>15</v>
      </c>
      <c r="G888" s="123">
        <v>252.34034</v>
      </c>
    </row>
    <row r="889" spans="1:7" ht="15.75" x14ac:dyDescent="0.25">
      <c r="A889" s="36" t="s">
        <v>281</v>
      </c>
      <c r="B889" s="50" t="s">
        <v>3827</v>
      </c>
      <c r="C889" s="38">
        <v>2024</v>
      </c>
      <c r="D889" s="38">
        <v>10</v>
      </c>
      <c r="E889" s="116">
        <v>3031</v>
      </c>
      <c r="F889" s="116">
        <v>100</v>
      </c>
      <c r="G889" s="123">
        <v>6682.5735000000004</v>
      </c>
    </row>
    <row r="890" spans="1:7" ht="15.75" x14ac:dyDescent="0.25">
      <c r="A890" s="36" t="s">
        <v>281</v>
      </c>
      <c r="B890" s="55" t="s">
        <v>3828</v>
      </c>
      <c r="C890" s="38">
        <v>2024</v>
      </c>
      <c r="D890" s="38">
        <v>10</v>
      </c>
      <c r="E890" s="118">
        <v>620</v>
      </c>
      <c r="F890" s="116">
        <v>500</v>
      </c>
      <c r="G890" s="71">
        <v>1417.1961446086957</v>
      </c>
    </row>
    <row r="891" spans="1:7" ht="15.75" x14ac:dyDescent="0.25">
      <c r="A891" s="36" t="s">
        <v>271</v>
      </c>
      <c r="B891" s="55" t="s">
        <v>3829</v>
      </c>
      <c r="C891" s="38">
        <v>2024</v>
      </c>
      <c r="D891" s="38">
        <v>10</v>
      </c>
      <c r="E891" s="118">
        <v>290</v>
      </c>
      <c r="F891" s="116">
        <v>15</v>
      </c>
      <c r="G891" s="71">
        <v>957.31641000000002</v>
      </c>
    </row>
    <row r="892" spans="1:7" ht="15.75" x14ac:dyDescent="0.25">
      <c r="A892" s="36" t="s">
        <v>271</v>
      </c>
      <c r="B892" s="55" t="s">
        <v>3830</v>
      </c>
      <c r="C892" s="38">
        <v>2024</v>
      </c>
      <c r="D892" s="38">
        <v>10</v>
      </c>
      <c r="E892" s="118">
        <v>20</v>
      </c>
      <c r="F892" s="116">
        <v>320</v>
      </c>
      <c r="G892" s="71">
        <v>215.62362999999999</v>
      </c>
    </row>
    <row r="893" spans="1:7" ht="15.75" x14ac:dyDescent="0.25">
      <c r="A893" s="36" t="s">
        <v>281</v>
      </c>
      <c r="B893" s="55" t="s">
        <v>3831</v>
      </c>
      <c r="C893" s="38">
        <v>2024</v>
      </c>
      <c r="D893" s="38">
        <v>10</v>
      </c>
      <c r="E893" s="118">
        <v>490</v>
      </c>
      <c r="F893" s="116">
        <v>15</v>
      </c>
      <c r="G893" s="71">
        <v>1749.50623</v>
      </c>
    </row>
    <row r="894" spans="1:7" ht="15.75" x14ac:dyDescent="0.25">
      <c r="A894" s="36" t="s">
        <v>271</v>
      </c>
      <c r="B894" s="50" t="s">
        <v>3832</v>
      </c>
      <c r="C894" s="38">
        <v>2024</v>
      </c>
      <c r="D894" s="38">
        <v>10</v>
      </c>
      <c r="E894" s="116">
        <v>374</v>
      </c>
      <c r="F894" s="116">
        <v>80</v>
      </c>
      <c r="G894" s="71">
        <v>1281.0513600000002</v>
      </c>
    </row>
    <row r="895" spans="1:7" ht="15.75" x14ac:dyDescent="0.25">
      <c r="A895" s="36" t="s">
        <v>271</v>
      </c>
      <c r="B895" s="42" t="s">
        <v>3833</v>
      </c>
      <c r="C895" s="38">
        <v>2024</v>
      </c>
      <c r="D895" s="38">
        <v>10</v>
      </c>
      <c r="E895" s="118">
        <v>310</v>
      </c>
      <c r="F895" s="116">
        <v>139</v>
      </c>
      <c r="G895" s="71">
        <v>1065.33401</v>
      </c>
    </row>
    <row r="896" spans="1:7" ht="15.75" x14ac:dyDescent="0.25">
      <c r="A896" s="36" t="s">
        <v>271</v>
      </c>
      <c r="B896" s="42" t="s">
        <v>3834</v>
      </c>
      <c r="C896" s="38">
        <v>2024</v>
      </c>
      <c r="D896" s="38">
        <v>10</v>
      </c>
      <c r="E896" s="118">
        <v>26</v>
      </c>
      <c r="F896" s="116">
        <v>139</v>
      </c>
      <c r="G896" s="71">
        <v>355.11134999999996</v>
      </c>
    </row>
    <row r="897" spans="1:7" ht="15.75" x14ac:dyDescent="0.25">
      <c r="A897" s="36" t="s">
        <v>271</v>
      </c>
      <c r="B897" s="50" t="s">
        <v>3835</v>
      </c>
      <c r="C897" s="38">
        <v>2024</v>
      </c>
      <c r="D897" s="38">
        <v>10</v>
      </c>
      <c r="E897" s="116">
        <v>531</v>
      </c>
      <c r="F897" s="116">
        <v>15</v>
      </c>
      <c r="G897" s="71">
        <v>1264.5763899999999</v>
      </c>
    </row>
    <row r="898" spans="1:7" ht="15.75" x14ac:dyDescent="0.25">
      <c r="A898" s="36" t="s">
        <v>279</v>
      </c>
      <c r="B898" s="57" t="s">
        <v>3836</v>
      </c>
      <c r="C898" s="38">
        <v>2024</v>
      </c>
      <c r="D898" s="38">
        <v>10</v>
      </c>
      <c r="E898" s="120">
        <v>15</v>
      </c>
      <c r="F898" s="116">
        <v>15</v>
      </c>
      <c r="G898" s="71">
        <v>37.11721</v>
      </c>
    </row>
    <row r="899" spans="1:7" ht="15.75" x14ac:dyDescent="0.25">
      <c r="A899" s="36" t="s">
        <v>281</v>
      </c>
      <c r="B899" s="42" t="s">
        <v>3837</v>
      </c>
      <c r="C899" s="38">
        <v>2024</v>
      </c>
      <c r="D899" s="38">
        <v>10</v>
      </c>
      <c r="E899" s="118">
        <v>120</v>
      </c>
      <c r="F899" s="116">
        <v>15</v>
      </c>
      <c r="G899" s="71">
        <v>366.16788000000003</v>
      </c>
    </row>
    <row r="900" spans="1:7" ht="15.75" x14ac:dyDescent="0.25">
      <c r="A900" s="36" t="s">
        <v>271</v>
      </c>
      <c r="B900" s="42" t="s">
        <v>3838</v>
      </c>
      <c r="C900" s="38">
        <v>2024</v>
      </c>
      <c r="D900" s="38">
        <v>10</v>
      </c>
      <c r="E900" s="118">
        <v>24</v>
      </c>
      <c r="F900" s="116">
        <v>15</v>
      </c>
      <c r="G900" s="71">
        <v>469.99642999999998</v>
      </c>
    </row>
    <row r="901" spans="1:7" ht="15.75" x14ac:dyDescent="0.25">
      <c r="A901" s="36" t="s">
        <v>271</v>
      </c>
      <c r="B901" s="42" t="s">
        <v>3839</v>
      </c>
      <c r="C901" s="38">
        <v>2024</v>
      </c>
      <c r="D901" s="38">
        <v>10</v>
      </c>
      <c r="E901" s="116">
        <v>415</v>
      </c>
      <c r="F901" s="116">
        <v>15</v>
      </c>
      <c r="G901" s="71">
        <v>1954.94946</v>
      </c>
    </row>
    <row r="902" spans="1:7" ht="31.5" x14ac:dyDescent="0.25">
      <c r="A902" s="36" t="s">
        <v>281</v>
      </c>
      <c r="B902" s="42" t="s">
        <v>3840</v>
      </c>
      <c r="C902" s="38">
        <v>2024</v>
      </c>
      <c r="D902" s="38">
        <v>10</v>
      </c>
      <c r="E902" s="118">
        <v>82</v>
      </c>
      <c r="F902" s="116">
        <v>15</v>
      </c>
      <c r="G902" s="71">
        <v>564.60649999999998</v>
      </c>
    </row>
    <row r="903" spans="1:7" ht="15.75" x14ac:dyDescent="0.25">
      <c r="A903" s="36" t="s">
        <v>271</v>
      </c>
      <c r="B903" s="42" t="s">
        <v>3841</v>
      </c>
      <c r="C903" s="38">
        <v>2024</v>
      </c>
      <c r="D903" s="38">
        <v>10</v>
      </c>
      <c r="E903" s="118">
        <v>3390</v>
      </c>
      <c r="F903" s="116">
        <v>50</v>
      </c>
      <c r="G903" s="71">
        <v>9748.8791700000002</v>
      </c>
    </row>
    <row r="904" spans="1:7" ht="15.75" x14ac:dyDescent="0.25">
      <c r="A904" s="36" t="s">
        <v>281</v>
      </c>
      <c r="B904" s="42" t="s">
        <v>3842</v>
      </c>
      <c r="C904" s="38">
        <v>2024</v>
      </c>
      <c r="D904" s="38">
        <v>10</v>
      </c>
      <c r="E904" s="118">
        <v>25</v>
      </c>
      <c r="F904" s="116">
        <v>3</v>
      </c>
      <c r="G904" s="71">
        <v>159.22576000000001</v>
      </c>
    </row>
    <row r="905" spans="1:7" ht="15.75" x14ac:dyDescent="0.25">
      <c r="A905" s="36" t="s">
        <v>271</v>
      </c>
      <c r="B905" s="41" t="s">
        <v>3843</v>
      </c>
      <c r="C905" s="38">
        <v>2024</v>
      </c>
      <c r="D905" s="38">
        <v>10</v>
      </c>
      <c r="E905" s="116">
        <v>164</v>
      </c>
      <c r="F905" s="116">
        <v>200</v>
      </c>
      <c r="G905" s="71">
        <v>1024.4977291666669</v>
      </c>
    </row>
    <row r="906" spans="1:7" ht="15.75" x14ac:dyDescent="0.25">
      <c r="A906" s="36" t="s">
        <v>281</v>
      </c>
      <c r="B906" s="122" t="s">
        <v>3844</v>
      </c>
      <c r="C906" s="38">
        <v>2024</v>
      </c>
      <c r="D906" s="38">
        <v>10</v>
      </c>
      <c r="E906" s="118">
        <v>7</v>
      </c>
      <c r="F906" s="116">
        <v>300</v>
      </c>
      <c r="G906" s="71">
        <v>333.39055999999999</v>
      </c>
    </row>
    <row r="907" spans="1:7" ht="15.75" x14ac:dyDescent="0.25">
      <c r="A907" s="36" t="s">
        <v>271</v>
      </c>
      <c r="B907" s="122" t="s">
        <v>3845</v>
      </c>
      <c r="C907" s="38">
        <v>2024</v>
      </c>
      <c r="D907" s="38">
        <v>10</v>
      </c>
      <c r="E907" s="118">
        <v>6984</v>
      </c>
      <c r="F907" s="116">
        <v>15</v>
      </c>
      <c r="G907" s="71">
        <v>16165.754771633674</v>
      </c>
    </row>
    <row r="908" spans="1:7" ht="15.75" x14ac:dyDescent="0.25">
      <c r="A908" s="36" t="s">
        <v>281</v>
      </c>
      <c r="B908" s="55" t="s">
        <v>3846</v>
      </c>
      <c r="C908" s="38">
        <v>2024</v>
      </c>
      <c r="D908" s="38">
        <v>10</v>
      </c>
      <c r="E908" s="118">
        <v>20</v>
      </c>
      <c r="F908" s="116">
        <v>510</v>
      </c>
      <c r="G908" s="71">
        <v>486.74601000000001</v>
      </c>
    </row>
    <row r="909" spans="1:7" ht="15.75" x14ac:dyDescent="0.25">
      <c r="A909" s="36" t="s">
        <v>281</v>
      </c>
      <c r="B909" s="55" t="s">
        <v>3847</v>
      </c>
      <c r="C909" s="38">
        <v>2024</v>
      </c>
      <c r="D909" s="38">
        <v>10</v>
      </c>
      <c r="E909" s="118">
        <v>18</v>
      </c>
      <c r="F909" s="116">
        <v>15</v>
      </c>
      <c r="G909" s="71">
        <v>228.67001000000002</v>
      </c>
    </row>
    <row r="910" spans="1:7" ht="15.75" x14ac:dyDescent="0.25">
      <c r="A910" s="36" t="s">
        <v>271</v>
      </c>
      <c r="B910" s="55" t="s">
        <v>3848</v>
      </c>
      <c r="C910" s="38">
        <v>2024</v>
      </c>
      <c r="D910" s="38">
        <v>10</v>
      </c>
      <c r="E910" s="118">
        <v>683</v>
      </c>
      <c r="F910" s="116">
        <v>5</v>
      </c>
      <c r="G910" s="71">
        <v>1845.0559129055443</v>
      </c>
    </row>
    <row r="911" spans="1:7" ht="15.75" x14ac:dyDescent="0.25">
      <c r="A911" s="36" t="s">
        <v>281</v>
      </c>
      <c r="B911" s="38" t="s">
        <v>3849</v>
      </c>
      <c r="C911" s="38">
        <v>2024</v>
      </c>
      <c r="D911" s="38">
        <v>10</v>
      </c>
      <c r="E911" s="118">
        <v>2142</v>
      </c>
      <c r="F911" s="116">
        <v>15</v>
      </c>
      <c r="G911" s="71">
        <v>6273.6827999999996</v>
      </c>
    </row>
    <row r="912" spans="1:7" ht="15.75" x14ac:dyDescent="0.25">
      <c r="A912" s="36" t="s">
        <v>271</v>
      </c>
      <c r="B912" s="43" t="s">
        <v>3850</v>
      </c>
      <c r="C912" s="38">
        <v>2024</v>
      </c>
      <c r="D912" s="38">
        <v>10</v>
      </c>
      <c r="E912" s="128">
        <v>664</v>
      </c>
      <c r="F912" s="116">
        <v>650</v>
      </c>
      <c r="G912" s="71">
        <v>8085.7612399999998</v>
      </c>
    </row>
    <row r="913" spans="1:7" ht="15.75" x14ac:dyDescent="0.25">
      <c r="A913" s="36" t="s">
        <v>271</v>
      </c>
      <c r="B913" s="42" t="s">
        <v>3851</v>
      </c>
      <c r="C913" s="38">
        <v>2024</v>
      </c>
      <c r="D913" s="38">
        <v>10</v>
      </c>
      <c r="E913" s="118">
        <v>245</v>
      </c>
      <c r="F913" s="116">
        <v>15</v>
      </c>
      <c r="G913" s="71">
        <v>993.53777000000002</v>
      </c>
    </row>
    <row r="914" spans="1:7" ht="15.75" x14ac:dyDescent="0.25">
      <c r="A914" s="36" t="s">
        <v>271</v>
      </c>
      <c r="B914" s="42" t="s">
        <v>3852</v>
      </c>
      <c r="C914" s="38">
        <v>2024</v>
      </c>
      <c r="D914" s="38">
        <v>10</v>
      </c>
      <c r="E914" s="118">
        <v>39</v>
      </c>
      <c r="F914" s="116">
        <v>15</v>
      </c>
      <c r="G914" s="71">
        <v>393.84757000000002</v>
      </c>
    </row>
    <row r="915" spans="1:7" ht="15.75" x14ac:dyDescent="0.25">
      <c r="A915" s="36" t="s">
        <v>281</v>
      </c>
      <c r="B915" s="42" t="s">
        <v>3853</v>
      </c>
      <c r="C915" s="38">
        <v>2024</v>
      </c>
      <c r="D915" s="38">
        <v>10</v>
      </c>
      <c r="E915" s="118">
        <v>140</v>
      </c>
      <c r="F915" s="116">
        <v>150</v>
      </c>
      <c r="G915" s="71">
        <v>603.77033999999992</v>
      </c>
    </row>
    <row r="916" spans="1:7" ht="15.75" x14ac:dyDescent="0.25">
      <c r="A916" s="36" t="s">
        <v>271</v>
      </c>
      <c r="B916" s="42" t="s">
        <v>3854</v>
      </c>
      <c r="C916" s="38">
        <v>2024</v>
      </c>
      <c r="D916" s="38">
        <v>10</v>
      </c>
      <c r="E916" s="118">
        <v>38</v>
      </c>
      <c r="F916" s="116">
        <v>15</v>
      </c>
      <c r="G916" s="71">
        <v>433.64866999999998</v>
      </c>
    </row>
    <row r="917" spans="1:7" ht="15.75" x14ac:dyDescent="0.25">
      <c r="A917" s="36" t="s">
        <v>281</v>
      </c>
      <c r="B917" s="42" t="s">
        <v>3855</v>
      </c>
      <c r="C917" s="38">
        <v>2024</v>
      </c>
      <c r="D917" s="38">
        <v>10</v>
      </c>
      <c r="E917" s="118">
        <v>764</v>
      </c>
      <c r="F917" s="116">
        <v>15</v>
      </c>
      <c r="G917" s="71">
        <v>1758.82401</v>
      </c>
    </row>
    <row r="918" spans="1:7" ht="15.75" x14ac:dyDescent="0.25">
      <c r="A918" s="36" t="s">
        <v>281</v>
      </c>
      <c r="B918" s="42" t="s">
        <v>3856</v>
      </c>
      <c r="C918" s="38">
        <v>2024</v>
      </c>
      <c r="D918" s="38">
        <v>10</v>
      </c>
      <c r="E918" s="118">
        <v>35</v>
      </c>
      <c r="F918" s="116">
        <v>15</v>
      </c>
      <c r="G918" s="71">
        <v>257.74950000000001</v>
      </c>
    </row>
    <row r="919" spans="1:7" ht="15.75" x14ac:dyDescent="0.25">
      <c r="A919" s="36" t="s">
        <v>271</v>
      </c>
      <c r="B919" s="42" t="s">
        <v>3857</v>
      </c>
      <c r="C919" s="38">
        <v>2024</v>
      </c>
      <c r="D919" s="38">
        <v>10</v>
      </c>
      <c r="E919" s="118">
        <v>19</v>
      </c>
      <c r="F919" s="116">
        <v>15</v>
      </c>
      <c r="G919" s="71">
        <v>254.99187000000001</v>
      </c>
    </row>
    <row r="920" spans="1:7" ht="15.75" x14ac:dyDescent="0.25">
      <c r="A920" s="36" t="s">
        <v>281</v>
      </c>
      <c r="B920" s="42" t="s">
        <v>3858</v>
      </c>
      <c r="C920" s="38">
        <v>2024</v>
      </c>
      <c r="D920" s="38">
        <v>10</v>
      </c>
      <c r="E920" s="118">
        <v>55</v>
      </c>
      <c r="F920" s="116">
        <v>15</v>
      </c>
      <c r="G920" s="71">
        <v>354.92909000000003</v>
      </c>
    </row>
    <row r="921" spans="1:7" ht="15.75" x14ac:dyDescent="0.25">
      <c r="A921" s="36" t="s">
        <v>271</v>
      </c>
      <c r="B921" s="42" t="s">
        <v>3859</v>
      </c>
      <c r="C921" s="38">
        <v>2024</v>
      </c>
      <c r="D921" s="38">
        <v>10</v>
      </c>
      <c r="E921" s="118">
        <v>7</v>
      </c>
      <c r="F921" s="116">
        <v>128</v>
      </c>
      <c r="G921" s="71">
        <v>103.96352</v>
      </c>
    </row>
    <row r="922" spans="1:7" ht="15.75" x14ac:dyDescent="0.25">
      <c r="A922" s="36" t="s">
        <v>271</v>
      </c>
      <c r="B922" s="42" t="s">
        <v>3860</v>
      </c>
      <c r="C922" s="38">
        <v>2024</v>
      </c>
      <c r="D922" s="38">
        <v>10</v>
      </c>
      <c r="E922" s="118">
        <v>5</v>
      </c>
      <c r="F922" s="116">
        <v>140</v>
      </c>
      <c r="G922" s="71">
        <v>124.47641</v>
      </c>
    </row>
    <row r="923" spans="1:7" ht="15.75" x14ac:dyDescent="0.25">
      <c r="A923" s="36" t="s">
        <v>271</v>
      </c>
      <c r="B923" s="42" t="s">
        <v>3861</v>
      </c>
      <c r="C923" s="38">
        <v>2024</v>
      </c>
      <c r="D923" s="38">
        <v>10</v>
      </c>
      <c r="E923" s="118">
        <v>16</v>
      </c>
      <c r="F923" s="116">
        <v>15</v>
      </c>
      <c r="G923" s="71">
        <v>244.22944000000001</v>
      </c>
    </row>
    <row r="924" spans="1:7" ht="15.75" x14ac:dyDescent="0.25">
      <c r="A924" s="36" t="s">
        <v>281</v>
      </c>
      <c r="B924" s="42" t="s">
        <v>3862</v>
      </c>
      <c r="C924" s="38">
        <v>2024</v>
      </c>
      <c r="D924" s="38">
        <v>10</v>
      </c>
      <c r="E924" s="118">
        <v>19</v>
      </c>
      <c r="F924" s="116">
        <v>150</v>
      </c>
      <c r="G924" s="71">
        <v>316.57921000000005</v>
      </c>
    </row>
    <row r="925" spans="1:7" ht="15.75" x14ac:dyDescent="0.25">
      <c r="A925" s="36" t="s">
        <v>281</v>
      </c>
      <c r="B925" s="42" t="s">
        <v>3863</v>
      </c>
      <c r="C925" s="38">
        <v>2024</v>
      </c>
      <c r="D925" s="38">
        <v>10</v>
      </c>
      <c r="E925" s="118">
        <v>840</v>
      </c>
      <c r="F925" s="116">
        <v>15</v>
      </c>
      <c r="G925" s="71">
        <v>3056.5912200000002</v>
      </c>
    </row>
    <row r="926" spans="1:7" ht="15.75" x14ac:dyDescent="0.25">
      <c r="A926" s="36" t="s">
        <v>271</v>
      </c>
      <c r="B926" s="50" t="s">
        <v>3864</v>
      </c>
      <c r="C926" s="38">
        <v>2024</v>
      </c>
      <c r="D926" s="38">
        <v>10</v>
      </c>
      <c r="E926" s="118">
        <v>299</v>
      </c>
      <c r="F926" s="116">
        <v>15</v>
      </c>
      <c r="G926" s="71">
        <v>984.17373999999995</v>
      </c>
    </row>
    <row r="927" spans="1:7" ht="15.75" x14ac:dyDescent="0.25">
      <c r="A927" s="36" t="s">
        <v>271</v>
      </c>
      <c r="B927" s="42" t="s">
        <v>3865</v>
      </c>
      <c r="C927" s="38">
        <v>2024</v>
      </c>
      <c r="D927" s="38">
        <v>10</v>
      </c>
      <c r="E927" s="118">
        <v>35</v>
      </c>
      <c r="F927" s="116">
        <v>300</v>
      </c>
      <c r="G927" s="71">
        <v>296.42965999999996</v>
      </c>
    </row>
    <row r="928" spans="1:7" ht="15.75" x14ac:dyDescent="0.25">
      <c r="A928" s="36" t="s">
        <v>271</v>
      </c>
      <c r="B928" s="50" t="s">
        <v>3866</v>
      </c>
      <c r="C928" s="38">
        <v>2024</v>
      </c>
      <c r="D928" s="38">
        <v>10</v>
      </c>
      <c r="E928" s="116">
        <v>886</v>
      </c>
      <c r="F928" s="116">
        <v>15</v>
      </c>
      <c r="G928" s="71">
        <v>3810.1991800000001</v>
      </c>
    </row>
    <row r="929" spans="1:7" ht="15.75" x14ac:dyDescent="0.25">
      <c r="A929" s="36" t="s">
        <v>281</v>
      </c>
      <c r="B929" s="42" t="s">
        <v>3867</v>
      </c>
      <c r="C929" s="38">
        <v>2024</v>
      </c>
      <c r="D929" s="38">
        <v>10</v>
      </c>
      <c r="E929" s="118">
        <v>190</v>
      </c>
      <c r="F929" s="116">
        <v>100</v>
      </c>
      <c r="G929" s="71">
        <v>412.40815000000003</v>
      </c>
    </row>
    <row r="930" spans="1:7" ht="15.75" x14ac:dyDescent="0.25">
      <c r="A930" s="36" t="s">
        <v>281</v>
      </c>
      <c r="B930" s="42" t="s">
        <v>3868</v>
      </c>
      <c r="C930" s="38">
        <v>2024</v>
      </c>
      <c r="D930" s="38">
        <v>10</v>
      </c>
      <c r="E930" s="118">
        <v>44</v>
      </c>
      <c r="F930" s="116">
        <v>15</v>
      </c>
      <c r="G930" s="71">
        <v>403.74180999999999</v>
      </c>
    </row>
    <row r="931" spans="1:7" ht="15.75" x14ac:dyDescent="0.25">
      <c r="A931" s="36" t="s">
        <v>281</v>
      </c>
      <c r="B931" s="42" t="s">
        <v>3869</v>
      </c>
      <c r="C931" s="38">
        <v>2024</v>
      </c>
      <c r="D931" s="38">
        <v>10</v>
      </c>
      <c r="E931" s="118">
        <v>285</v>
      </c>
      <c r="F931" s="116">
        <v>15</v>
      </c>
      <c r="G931" s="71">
        <v>1226.0715600000001</v>
      </c>
    </row>
    <row r="932" spans="1:7" ht="15.75" x14ac:dyDescent="0.25">
      <c r="A932" s="36" t="s">
        <v>281</v>
      </c>
      <c r="B932" s="42" t="s">
        <v>3870</v>
      </c>
      <c r="C932" s="38">
        <v>2024</v>
      </c>
      <c r="D932" s="38">
        <v>10</v>
      </c>
      <c r="E932" s="118">
        <v>38</v>
      </c>
      <c r="F932" s="116">
        <v>50</v>
      </c>
      <c r="G932" s="71">
        <v>465.82731000000001</v>
      </c>
    </row>
    <row r="933" spans="1:7" ht="15.75" x14ac:dyDescent="0.25">
      <c r="A933" s="36" t="s">
        <v>281</v>
      </c>
      <c r="B933" s="42" t="s">
        <v>3871</v>
      </c>
      <c r="C933" s="38">
        <v>2024</v>
      </c>
      <c r="D933" s="38">
        <v>10</v>
      </c>
      <c r="E933" s="118">
        <v>26</v>
      </c>
      <c r="F933" s="116">
        <v>100</v>
      </c>
      <c r="G933" s="71">
        <v>214.8038</v>
      </c>
    </row>
    <row r="934" spans="1:7" ht="15.75" x14ac:dyDescent="0.25">
      <c r="A934" s="36" t="s">
        <v>271</v>
      </c>
      <c r="B934" s="42" t="s">
        <v>3872</v>
      </c>
      <c r="C934" s="38">
        <v>2024</v>
      </c>
      <c r="D934" s="38">
        <v>10</v>
      </c>
      <c r="E934" s="118">
        <v>16</v>
      </c>
      <c r="F934" s="116">
        <v>510</v>
      </c>
      <c r="G934" s="71">
        <v>395.60251</v>
      </c>
    </row>
    <row r="935" spans="1:7" ht="15.75" x14ac:dyDescent="0.25">
      <c r="A935" s="36" t="s">
        <v>271</v>
      </c>
      <c r="B935" s="50" t="s">
        <v>3873</v>
      </c>
      <c r="C935" s="38">
        <v>2024</v>
      </c>
      <c r="D935" s="38">
        <v>10</v>
      </c>
      <c r="E935" s="116">
        <v>2610</v>
      </c>
      <c r="F935" s="116">
        <v>150</v>
      </c>
      <c r="G935" s="71">
        <v>4337.9830199999997</v>
      </c>
    </row>
    <row r="936" spans="1:7" ht="15.75" x14ac:dyDescent="0.25">
      <c r="A936" s="36" t="s">
        <v>271</v>
      </c>
      <c r="B936" s="42" t="s">
        <v>3874</v>
      </c>
      <c r="C936" s="38">
        <v>2024</v>
      </c>
      <c r="D936" s="38">
        <v>10</v>
      </c>
      <c r="E936" s="124">
        <v>100</v>
      </c>
      <c r="F936" s="116">
        <v>615</v>
      </c>
      <c r="G936" s="71">
        <v>474.60631000000001</v>
      </c>
    </row>
    <row r="937" spans="1:7" ht="15.75" x14ac:dyDescent="0.25">
      <c r="A937" s="36" t="s">
        <v>271</v>
      </c>
      <c r="B937" s="50" t="s">
        <v>3875</v>
      </c>
      <c r="C937" s="38">
        <v>2024</v>
      </c>
      <c r="D937" s="38">
        <v>10</v>
      </c>
      <c r="E937" s="116">
        <v>110</v>
      </c>
      <c r="F937" s="116">
        <v>9</v>
      </c>
      <c r="G937" s="71">
        <v>509.06521000000004</v>
      </c>
    </row>
    <row r="938" spans="1:7" ht="15.75" x14ac:dyDescent="0.25">
      <c r="A938" s="36" t="s">
        <v>271</v>
      </c>
      <c r="B938" s="50" t="s">
        <v>3876</v>
      </c>
      <c r="C938" s="38">
        <v>2024</v>
      </c>
      <c r="D938" s="38">
        <v>10</v>
      </c>
      <c r="E938" s="118">
        <v>253</v>
      </c>
      <c r="F938" s="116">
        <v>15</v>
      </c>
      <c r="G938" s="71">
        <v>1257.9765600000001</v>
      </c>
    </row>
    <row r="939" spans="1:7" ht="15.75" x14ac:dyDescent="0.25">
      <c r="A939" s="36" t="s">
        <v>271</v>
      </c>
      <c r="B939" s="50" t="s">
        <v>3877</v>
      </c>
      <c r="C939" s="38">
        <v>2024</v>
      </c>
      <c r="D939" s="38">
        <v>10</v>
      </c>
      <c r="E939" s="116">
        <v>39</v>
      </c>
      <c r="F939" s="116">
        <v>15</v>
      </c>
      <c r="G939" s="71">
        <v>235.8706</v>
      </c>
    </row>
    <row r="940" spans="1:7" ht="15.75" x14ac:dyDescent="0.25">
      <c r="A940" s="36" t="s">
        <v>271</v>
      </c>
      <c r="B940" s="42" t="s">
        <v>3878</v>
      </c>
      <c r="C940" s="38">
        <v>2024</v>
      </c>
      <c r="D940" s="38">
        <v>10</v>
      </c>
      <c r="E940" s="118">
        <v>38</v>
      </c>
      <c r="F940" s="116">
        <v>15</v>
      </c>
      <c r="G940" s="71">
        <v>510.75434000000001</v>
      </c>
    </row>
    <row r="941" spans="1:7" ht="15.75" x14ac:dyDescent="0.25">
      <c r="A941" s="36" t="s">
        <v>271</v>
      </c>
      <c r="B941" s="42" t="s">
        <v>3879</v>
      </c>
      <c r="C941" s="38">
        <v>2024</v>
      </c>
      <c r="D941" s="38">
        <v>10</v>
      </c>
      <c r="E941" s="129">
        <v>27</v>
      </c>
      <c r="F941" s="116">
        <v>15</v>
      </c>
      <c r="G941" s="71">
        <v>320.22540000000004</v>
      </c>
    </row>
    <row r="942" spans="1:7" ht="15.75" x14ac:dyDescent="0.25">
      <c r="A942" s="36" t="s">
        <v>271</v>
      </c>
      <c r="B942" s="42" t="s">
        <v>3880</v>
      </c>
      <c r="C942" s="38">
        <v>2024</v>
      </c>
      <c r="D942" s="38">
        <v>10</v>
      </c>
      <c r="E942" s="118">
        <v>169</v>
      </c>
      <c r="F942" s="116">
        <v>15</v>
      </c>
      <c r="G942" s="71">
        <v>719.91620999999998</v>
      </c>
    </row>
    <row r="943" spans="1:7" ht="15.75" x14ac:dyDescent="0.25">
      <c r="A943" s="36" t="s">
        <v>281</v>
      </c>
      <c r="B943" s="42" t="s">
        <v>3881</v>
      </c>
      <c r="C943" s="38">
        <v>2024</v>
      </c>
      <c r="D943" s="38">
        <v>10</v>
      </c>
      <c r="E943" s="129">
        <v>73</v>
      </c>
      <c r="F943" s="116">
        <v>199.57</v>
      </c>
      <c r="G943" s="71">
        <v>637.59510999999998</v>
      </c>
    </row>
    <row r="944" spans="1:7" ht="15.75" x14ac:dyDescent="0.25">
      <c r="A944" s="36" t="s">
        <v>271</v>
      </c>
      <c r="B944" s="42" t="s">
        <v>3882</v>
      </c>
      <c r="C944" s="38">
        <v>2024</v>
      </c>
      <c r="D944" s="38">
        <v>10</v>
      </c>
      <c r="E944" s="118">
        <v>5</v>
      </c>
      <c r="F944" s="116">
        <v>150</v>
      </c>
      <c r="G944" s="71">
        <v>103.02974</v>
      </c>
    </row>
    <row r="945" spans="1:7" ht="15.75" x14ac:dyDescent="0.25">
      <c r="A945" s="36" t="s">
        <v>271</v>
      </c>
      <c r="B945" s="42" t="s">
        <v>3883</v>
      </c>
      <c r="C945" s="38">
        <v>2024</v>
      </c>
      <c r="D945" s="38">
        <v>10</v>
      </c>
      <c r="E945" s="118">
        <v>5</v>
      </c>
      <c r="F945" s="116">
        <v>148</v>
      </c>
      <c r="G945" s="71">
        <v>114.14700000000001</v>
      </c>
    </row>
    <row r="946" spans="1:7" ht="15.75" x14ac:dyDescent="0.25">
      <c r="A946" s="36" t="s">
        <v>271</v>
      </c>
      <c r="B946" s="42" t="s">
        <v>3884</v>
      </c>
      <c r="C946" s="38">
        <v>2024</v>
      </c>
      <c r="D946" s="38">
        <v>10</v>
      </c>
      <c r="E946" s="118">
        <v>5</v>
      </c>
      <c r="F946" s="116">
        <v>150</v>
      </c>
      <c r="G946" s="71">
        <v>103.92760000000001</v>
      </c>
    </row>
    <row r="947" spans="1:7" ht="15.75" x14ac:dyDescent="0.25">
      <c r="A947" s="36" t="s">
        <v>271</v>
      </c>
      <c r="B947" s="42" t="s">
        <v>3885</v>
      </c>
      <c r="C947" s="38">
        <v>2024</v>
      </c>
      <c r="D947" s="38">
        <v>10</v>
      </c>
      <c r="E947" s="118">
        <v>5</v>
      </c>
      <c r="F947" s="116">
        <v>80</v>
      </c>
      <c r="G947" s="71">
        <v>103.02974</v>
      </c>
    </row>
    <row r="948" spans="1:7" ht="15.75" x14ac:dyDescent="0.25">
      <c r="A948" s="36" t="s">
        <v>271</v>
      </c>
      <c r="B948" s="55" t="s">
        <v>3886</v>
      </c>
      <c r="C948" s="38">
        <v>2024</v>
      </c>
      <c r="D948" s="38">
        <v>10</v>
      </c>
      <c r="E948" s="118">
        <v>14</v>
      </c>
      <c r="F948" s="116">
        <v>200</v>
      </c>
      <c r="G948" s="71">
        <v>136.22185000000002</v>
      </c>
    </row>
    <row r="949" spans="1:7" ht="15.75" x14ac:dyDescent="0.25">
      <c r="A949" s="36" t="s">
        <v>271</v>
      </c>
      <c r="B949" s="55" t="s">
        <v>3887</v>
      </c>
      <c r="C949" s="38">
        <v>2024</v>
      </c>
      <c r="D949" s="38">
        <v>10</v>
      </c>
      <c r="E949" s="118">
        <v>18</v>
      </c>
      <c r="F949" s="116">
        <v>200</v>
      </c>
      <c r="G949" s="71">
        <v>256.39545000000004</v>
      </c>
    </row>
    <row r="950" spans="1:7" ht="15.75" x14ac:dyDescent="0.25">
      <c r="A950" s="36" t="s">
        <v>281</v>
      </c>
      <c r="B950" s="55" t="s">
        <v>3888</v>
      </c>
      <c r="C950" s="38">
        <v>2024</v>
      </c>
      <c r="D950" s="38">
        <v>10</v>
      </c>
      <c r="E950" s="118">
        <v>10</v>
      </c>
      <c r="F950" s="116">
        <v>15</v>
      </c>
      <c r="G950" s="71">
        <v>153.4178</v>
      </c>
    </row>
    <row r="951" spans="1:7" ht="15.75" x14ac:dyDescent="0.25">
      <c r="A951" s="36" t="s">
        <v>271</v>
      </c>
      <c r="B951" s="55" t="s">
        <v>3889</v>
      </c>
      <c r="C951" s="38">
        <v>2024</v>
      </c>
      <c r="D951" s="38">
        <v>10</v>
      </c>
      <c r="E951" s="118">
        <v>27</v>
      </c>
      <c r="F951" s="116">
        <v>15</v>
      </c>
      <c r="G951" s="71">
        <v>391.57756999999998</v>
      </c>
    </row>
    <row r="952" spans="1:7" ht="15.75" x14ac:dyDescent="0.25">
      <c r="A952" s="36" t="s">
        <v>281</v>
      </c>
      <c r="B952" s="55" t="s">
        <v>3890</v>
      </c>
      <c r="C952" s="38">
        <v>2024</v>
      </c>
      <c r="D952" s="38">
        <v>10</v>
      </c>
      <c r="E952" s="118">
        <v>30</v>
      </c>
      <c r="F952" s="116">
        <v>50</v>
      </c>
      <c r="G952" s="71">
        <v>375.42018000000002</v>
      </c>
    </row>
    <row r="953" spans="1:7" ht="15.75" x14ac:dyDescent="0.25">
      <c r="A953" s="36" t="s">
        <v>271</v>
      </c>
      <c r="B953" s="41" t="s">
        <v>3891</v>
      </c>
      <c r="C953" s="38">
        <v>2024</v>
      </c>
      <c r="D953" s="38">
        <v>10</v>
      </c>
      <c r="E953" s="116">
        <v>1203</v>
      </c>
      <c r="F953" s="116">
        <v>15</v>
      </c>
      <c r="G953" s="71">
        <v>2567.83077</v>
      </c>
    </row>
    <row r="954" spans="1:7" ht="15.75" x14ac:dyDescent="0.25">
      <c r="A954" s="36" t="s">
        <v>271</v>
      </c>
      <c r="B954" s="41" t="s">
        <v>3892</v>
      </c>
      <c r="C954" s="38">
        <v>2024</v>
      </c>
      <c r="D954" s="38">
        <v>10</v>
      </c>
      <c r="E954" s="118">
        <v>188</v>
      </c>
      <c r="F954" s="116">
        <v>15</v>
      </c>
      <c r="G954" s="71">
        <v>770.3492</v>
      </c>
    </row>
    <row r="955" spans="1:7" ht="15.75" x14ac:dyDescent="0.25">
      <c r="A955" s="36" t="s">
        <v>271</v>
      </c>
      <c r="B955" s="41" t="s">
        <v>3893</v>
      </c>
      <c r="C955" s="38">
        <v>2024</v>
      </c>
      <c r="D955" s="38">
        <v>10</v>
      </c>
      <c r="E955" s="118">
        <v>230</v>
      </c>
      <c r="F955" s="116">
        <v>15</v>
      </c>
      <c r="G955" s="71">
        <v>1027.13229</v>
      </c>
    </row>
    <row r="956" spans="1:7" ht="15.75" x14ac:dyDescent="0.25">
      <c r="A956" s="36" t="s">
        <v>271</v>
      </c>
      <c r="B956" s="41" t="s">
        <v>3894</v>
      </c>
      <c r="C956" s="38">
        <v>2024</v>
      </c>
      <c r="D956" s="38">
        <v>10</v>
      </c>
      <c r="E956" s="116">
        <v>57</v>
      </c>
      <c r="F956" s="116">
        <v>15</v>
      </c>
      <c r="G956" s="71">
        <v>513.56608000000006</v>
      </c>
    </row>
    <row r="957" spans="1:7" ht="15.75" x14ac:dyDescent="0.25">
      <c r="A957" s="36" t="s">
        <v>271</v>
      </c>
      <c r="B957" s="41" t="s">
        <v>3895</v>
      </c>
      <c r="C957" s="38">
        <v>2024</v>
      </c>
      <c r="D957" s="38">
        <v>10</v>
      </c>
      <c r="E957" s="118">
        <v>231</v>
      </c>
      <c r="F957" s="116">
        <v>15</v>
      </c>
      <c r="G957" s="71">
        <v>1176.5198899999998</v>
      </c>
    </row>
    <row r="958" spans="1:7" ht="15.75" x14ac:dyDescent="0.25">
      <c r="A958" s="36" t="s">
        <v>271</v>
      </c>
      <c r="B958" s="55" t="s">
        <v>3896</v>
      </c>
      <c r="C958" s="38">
        <v>2024</v>
      </c>
      <c r="D958" s="38">
        <v>10</v>
      </c>
      <c r="E958" s="118">
        <v>10</v>
      </c>
      <c r="F958" s="116">
        <v>15</v>
      </c>
      <c r="G958" s="71">
        <v>177.74695</v>
      </c>
    </row>
    <row r="959" spans="1:7" ht="15.75" x14ac:dyDescent="0.25">
      <c r="A959" s="36" t="s">
        <v>281</v>
      </c>
      <c r="B959" s="41" t="s">
        <v>3897</v>
      </c>
      <c r="C959" s="38">
        <v>2024</v>
      </c>
      <c r="D959" s="38">
        <v>10</v>
      </c>
      <c r="E959" s="118">
        <v>1022.9999999999999</v>
      </c>
      <c r="F959" s="116">
        <v>654.29999999999995</v>
      </c>
      <c r="G959" s="71">
        <v>2817.7461200000002</v>
      </c>
    </row>
    <row r="960" spans="1:7" ht="15.75" x14ac:dyDescent="0.25">
      <c r="A960" s="36" t="s">
        <v>281</v>
      </c>
      <c r="B960" s="41" t="s">
        <v>3898</v>
      </c>
      <c r="C960" s="38">
        <v>2024</v>
      </c>
      <c r="D960" s="38">
        <v>10</v>
      </c>
      <c r="E960" s="116">
        <v>167</v>
      </c>
      <c r="F960" s="116">
        <v>654.29999999999995</v>
      </c>
      <c r="G960" s="71">
        <v>318.24835999999999</v>
      </c>
    </row>
    <row r="961" spans="1:7" ht="15.75" x14ac:dyDescent="0.25">
      <c r="A961" s="36" t="s">
        <v>281</v>
      </c>
      <c r="B961" s="55" t="s">
        <v>3899</v>
      </c>
      <c r="C961" s="38">
        <v>2024</v>
      </c>
      <c r="D961" s="38">
        <v>10</v>
      </c>
      <c r="E961" s="118">
        <v>31</v>
      </c>
      <c r="F961" s="116">
        <v>100</v>
      </c>
      <c r="G961" s="71">
        <v>326.89896999999996</v>
      </c>
    </row>
    <row r="962" spans="1:7" ht="15.75" x14ac:dyDescent="0.25">
      <c r="A962" s="36" t="s">
        <v>271</v>
      </c>
      <c r="B962" s="55" t="s">
        <v>3900</v>
      </c>
      <c r="C962" s="38">
        <v>2024</v>
      </c>
      <c r="D962" s="38">
        <v>10</v>
      </c>
      <c r="E962" s="118">
        <v>317</v>
      </c>
      <c r="F962" s="116">
        <v>15</v>
      </c>
      <c r="G962" s="71">
        <v>1414.5375300000001</v>
      </c>
    </row>
    <row r="963" spans="1:7" ht="15.75" x14ac:dyDescent="0.25">
      <c r="A963" s="36" t="s">
        <v>271</v>
      </c>
      <c r="B963" s="55" t="s">
        <v>3901</v>
      </c>
      <c r="C963" s="38">
        <v>2024</v>
      </c>
      <c r="D963" s="38">
        <v>10</v>
      </c>
      <c r="E963" s="118">
        <v>339</v>
      </c>
      <c r="F963" s="116">
        <v>15</v>
      </c>
      <c r="G963" s="71">
        <v>1728.8791899999999</v>
      </c>
    </row>
    <row r="964" spans="1:7" ht="15.75" x14ac:dyDescent="0.25">
      <c r="A964" s="36" t="s">
        <v>271</v>
      </c>
      <c r="B964" s="55" t="s">
        <v>3902</v>
      </c>
      <c r="C964" s="38">
        <v>2024</v>
      </c>
      <c r="D964" s="38">
        <v>10</v>
      </c>
      <c r="E964" s="118">
        <v>75</v>
      </c>
      <c r="F964" s="116">
        <v>165</v>
      </c>
      <c r="G964" s="71">
        <v>220.93100000000001</v>
      </c>
    </row>
    <row r="965" spans="1:7" ht="15.75" x14ac:dyDescent="0.25">
      <c r="A965" s="36" t="s">
        <v>271</v>
      </c>
      <c r="B965" s="55" t="s">
        <v>3903</v>
      </c>
      <c r="C965" s="38">
        <v>2024</v>
      </c>
      <c r="D965" s="38">
        <v>10</v>
      </c>
      <c r="E965" s="116">
        <v>477</v>
      </c>
      <c r="F965" s="116">
        <v>165</v>
      </c>
      <c r="G965" s="71">
        <v>1357.1473999999998</v>
      </c>
    </row>
    <row r="966" spans="1:7" ht="15.75" x14ac:dyDescent="0.25">
      <c r="A966" s="36" t="s">
        <v>271</v>
      </c>
      <c r="B966" s="55" t="s">
        <v>3904</v>
      </c>
      <c r="C966" s="38">
        <v>2024</v>
      </c>
      <c r="D966" s="38">
        <v>10</v>
      </c>
      <c r="E966" s="118">
        <v>5</v>
      </c>
      <c r="F966" s="116">
        <v>150</v>
      </c>
      <c r="G966" s="71">
        <v>81.114220000000003</v>
      </c>
    </row>
    <row r="967" spans="1:7" ht="15.75" x14ac:dyDescent="0.25">
      <c r="A967" s="36" t="s">
        <v>271</v>
      </c>
      <c r="B967" s="55" t="s">
        <v>3905</v>
      </c>
      <c r="C967" s="38">
        <v>2024</v>
      </c>
      <c r="D967" s="38">
        <v>10</v>
      </c>
      <c r="E967" s="118">
        <v>5</v>
      </c>
      <c r="F967" s="116">
        <v>429</v>
      </c>
      <c r="G967" s="71">
        <v>81.114220000000003</v>
      </c>
    </row>
    <row r="968" spans="1:7" ht="15.75" x14ac:dyDescent="0.25">
      <c r="A968" s="36" t="s">
        <v>271</v>
      </c>
      <c r="B968" s="55" t="s">
        <v>3906</v>
      </c>
      <c r="C968" s="38">
        <v>2024</v>
      </c>
      <c r="D968" s="38">
        <v>10</v>
      </c>
      <c r="E968" s="118">
        <v>5</v>
      </c>
      <c r="F968" s="116">
        <v>150</v>
      </c>
      <c r="G968" s="71">
        <v>81.114220000000003</v>
      </c>
    </row>
    <row r="969" spans="1:7" ht="15.75" x14ac:dyDescent="0.25">
      <c r="A969" s="36" t="s">
        <v>271</v>
      </c>
      <c r="B969" s="55" t="s">
        <v>3907</v>
      </c>
      <c r="C969" s="38">
        <v>2024</v>
      </c>
      <c r="D969" s="38">
        <v>10</v>
      </c>
      <c r="E969" s="118">
        <v>5</v>
      </c>
      <c r="F969" s="116">
        <v>150</v>
      </c>
      <c r="G969" s="71">
        <v>81.114220000000003</v>
      </c>
    </row>
    <row r="970" spans="1:7" ht="31.5" x14ac:dyDescent="0.25">
      <c r="A970" s="36" t="s">
        <v>271</v>
      </c>
      <c r="B970" s="55" t="s">
        <v>3908</v>
      </c>
      <c r="C970" s="38">
        <v>2024</v>
      </c>
      <c r="D970" s="38">
        <v>10</v>
      </c>
      <c r="E970" s="118">
        <v>1118</v>
      </c>
      <c r="F970" s="116">
        <v>40</v>
      </c>
      <c r="G970" s="71">
        <v>3112.6977700000002</v>
      </c>
    </row>
    <row r="971" spans="1:7" ht="15.75" x14ac:dyDescent="0.25">
      <c r="A971" s="36" t="s">
        <v>281</v>
      </c>
      <c r="B971" s="55" t="s">
        <v>3909</v>
      </c>
      <c r="C971" s="38">
        <v>2024</v>
      </c>
      <c r="D971" s="38">
        <v>10</v>
      </c>
      <c r="E971" s="118">
        <v>260</v>
      </c>
      <c r="F971" s="116">
        <v>15</v>
      </c>
      <c r="G971" s="71">
        <v>1490.2036900000001</v>
      </c>
    </row>
    <row r="972" spans="1:7" ht="15.75" x14ac:dyDescent="0.25">
      <c r="A972" s="36" t="s">
        <v>281</v>
      </c>
      <c r="B972" s="55" t="s">
        <v>3910</v>
      </c>
      <c r="C972" s="38">
        <v>2024</v>
      </c>
      <c r="D972" s="38">
        <v>10</v>
      </c>
      <c r="E972" s="118">
        <v>180</v>
      </c>
      <c r="F972" s="116">
        <v>150</v>
      </c>
      <c r="G972" s="71">
        <v>789.48514</v>
      </c>
    </row>
    <row r="973" spans="1:7" ht="15.75" x14ac:dyDescent="0.25">
      <c r="A973" s="36" t="s">
        <v>271</v>
      </c>
      <c r="B973" s="41" t="s">
        <v>3911</v>
      </c>
      <c r="C973" s="38">
        <v>2024</v>
      </c>
      <c r="D973" s="38">
        <v>10</v>
      </c>
      <c r="E973" s="116">
        <v>158</v>
      </c>
      <c r="F973" s="116">
        <v>14.5</v>
      </c>
      <c r="G973" s="71">
        <v>571.10838000000001</v>
      </c>
    </row>
    <row r="974" spans="1:7" ht="15.75" x14ac:dyDescent="0.25">
      <c r="A974" s="36" t="s">
        <v>271</v>
      </c>
      <c r="B974" s="55" t="s">
        <v>3912</v>
      </c>
      <c r="C974" s="38">
        <v>2024</v>
      </c>
      <c r="D974" s="38">
        <v>10</v>
      </c>
      <c r="E974" s="118">
        <v>43</v>
      </c>
      <c r="F974" s="116">
        <v>630</v>
      </c>
      <c r="G974" s="71">
        <v>313.2373</v>
      </c>
    </row>
    <row r="975" spans="1:7" ht="15.75" x14ac:dyDescent="0.25">
      <c r="A975" s="36" t="s">
        <v>271</v>
      </c>
      <c r="B975" s="55" t="s">
        <v>3913</v>
      </c>
      <c r="C975" s="38">
        <v>2024</v>
      </c>
      <c r="D975" s="38">
        <v>10</v>
      </c>
      <c r="E975" s="118">
        <v>161</v>
      </c>
      <c r="F975" s="116">
        <v>150</v>
      </c>
      <c r="G975" s="71">
        <v>788.41135999999995</v>
      </c>
    </row>
    <row r="976" spans="1:7" ht="15.75" x14ac:dyDescent="0.25">
      <c r="A976" s="36" t="s">
        <v>281</v>
      </c>
      <c r="B976" s="41" t="s">
        <v>3914</v>
      </c>
      <c r="C976" s="38">
        <v>2024</v>
      </c>
      <c r="D976" s="38">
        <v>10</v>
      </c>
      <c r="E976" s="116">
        <v>91</v>
      </c>
      <c r="F976" s="116">
        <v>26</v>
      </c>
      <c r="G976" s="71">
        <v>312.20746999999994</v>
      </c>
    </row>
    <row r="977" spans="1:7" ht="15.75" x14ac:dyDescent="0.25">
      <c r="A977" s="36" t="s">
        <v>271</v>
      </c>
      <c r="B977" s="41" t="s">
        <v>3915</v>
      </c>
      <c r="C977" s="38">
        <v>2024</v>
      </c>
      <c r="D977" s="38">
        <v>10</v>
      </c>
      <c r="E977" s="118">
        <v>524</v>
      </c>
      <c r="F977" s="116">
        <v>36</v>
      </c>
      <c r="G977" s="71">
        <v>1484.10421</v>
      </c>
    </row>
    <row r="978" spans="1:7" ht="15.75" x14ac:dyDescent="0.25">
      <c r="A978" s="36" t="s">
        <v>271</v>
      </c>
      <c r="B978" s="55" t="s">
        <v>3916</v>
      </c>
      <c r="C978" s="38">
        <v>2024</v>
      </c>
      <c r="D978" s="38">
        <v>10</v>
      </c>
      <c r="E978" s="118">
        <v>37</v>
      </c>
      <c r="F978" s="116">
        <v>252</v>
      </c>
      <c r="G978" s="71">
        <v>402.03815999999995</v>
      </c>
    </row>
    <row r="979" spans="1:7" ht="15.75" x14ac:dyDescent="0.25">
      <c r="A979" s="36" t="s">
        <v>281</v>
      </c>
      <c r="B979" s="55" t="s">
        <v>3917</v>
      </c>
      <c r="C979" s="38">
        <v>2024</v>
      </c>
      <c r="D979" s="38">
        <v>10</v>
      </c>
      <c r="E979" s="118">
        <v>30</v>
      </c>
      <c r="F979" s="116">
        <v>560</v>
      </c>
      <c r="G979" s="71">
        <v>236.96089999999998</v>
      </c>
    </row>
    <row r="980" spans="1:7" ht="15.75" x14ac:dyDescent="0.25">
      <c r="A980" s="36" t="s">
        <v>271</v>
      </c>
      <c r="B980" s="55" t="s">
        <v>3918</v>
      </c>
      <c r="C980" s="38">
        <v>2024</v>
      </c>
      <c r="D980" s="38">
        <v>10</v>
      </c>
      <c r="E980" s="118">
        <v>5</v>
      </c>
      <c r="F980" s="116">
        <v>25</v>
      </c>
      <c r="G980" s="71">
        <v>81.114220000000003</v>
      </c>
    </row>
    <row r="981" spans="1:7" ht="15.75" x14ac:dyDescent="0.25">
      <c r="A981" s="36" t="s">
        <v>271</v>
      </c>
      <c r="B981" s="55" t="s">
        <v>3919</v>
      </c>
      <c r="C981" s="38">
        <v>2024</v>
      </c>
      <c r="D981" s="38">
        <v>10</v>
      </c>
      <c r="E981" s="118">
        <v>5</v>
      </c>
      <c r="F981" s="116">
        <v>100</v>
      </c>
      <c r="G981" s="71">
        <v>177.54585999999998</v>
      </c>
    </row>
    <row r="982" spans="1:7" ht="15.75" x14ac:dyDescent="0.25">
      <c r="A982" s="36" t="s">
        <v>271</v>
      </c>
      <c r="B982" s="55" t="s">
        <v>3920</v>
      </c>
      <c r="C982" s="38">
        <v>2024</v>
      </c>
      <c r="D982" s="38">
        <v>10</v>
      </c>
      <c r="E982" s="118">
        <v>5</v>
      </c>
      <c r="F982" s="116">
        <v>50</v>
      </c>
      <c r="G982" s="71">
        <v>81.114220000000003</v>
      </c>
    </row>
    <row r="983" spans="1:7" ht="15.75" x14ac:dyDescent="0.25">
      <c r="A983" s="36" t="s">
        <v>271</v>
      </c>
      <c r="B983" s="55" t="s">
        <v>3921</v>
      </c>
      <c r="C983" s="38">
        <v>2024</v>
      </c>
      <c r="D983" s="38">
        <v>10</v>
      </c>
      <c r="E983" s="118">
        <v>5</v>
      </c>
      <c r="F983" s="116">
        <v>150</v>
      </c>
      <c r="G983" s="71">
        <v>122.39939</v>
      </c>
    </row>
    <row r="984" spans="1:7" ht="15.75" x14ac:dyDescent="0.25">
      <c r="A984" s="36" t="s">
        <v>271</v>
      </c>
      <c r="B984" s="55" t="s">
        <v>3922</v>
      </c>
      <c r="C984" s="38">
        <v>2024</v>
      </c>
      <c r="D984" s="38">
        <v>10</v>
      </c>
      <c r="E984" s="118">
        <v>49</v>
      </c>
      <c r="F984" s="116">
        <v>75</v>
      </c>
      <c r="G984" s="71">
        <v>434.90640000000002</v>
      </c>
    </row>
    <row r="985" spans="1:7" ht="15.75" x14ac:dyDescent="0.25">
      <c r="A985" s="36" t="s">
        <v>271</v>
      </c>
      <c r="B985" s="55" t="s">
        <v>3923</v>
      </c>
      <c r="C985" s="38">
        <v>2024</v>
      </c>
      <c r="D985" s="38">
        <v>10</v>
      </c>
      <c r="E985" s="118">
        <v>17</v>
      </c>
      <c r="F985" s="116">
        <v>15</v>
      </c>
      <c r="G985" s="71">
        <v>313.98284999999998</v>
      </c>
    </row>
    <row r="986" spans="1:7" ht="15.75" x14ac:dyDescent="0.25">
      <c r="A986" s="36" t="s">
        <v>271</v>
      </c>
      <c r="B986" s="55" t="s">
        <v>3924</v>
      </c>
      <c r="C986" s="38">
        <v>2024</v>
      </c>
      <c r="D986" s="38">
        <v>10</v>
      </c>
      <c r="E986" s="118">
        <v>8</v>
      </c>
      <c r="F986" s="116">
        <v>311.2</v>
      </c>
      <c r="G986" s="71">
        <v>256.54219000000001</v>
      </c>
    </row>
    <row r="987" spans="1:7" ht="15.75" x14ac:dyDescent="0.25">
      <c r="A987" s="36" t="s">
        <v>271</v>
      </c>
      <c r="B987" s="55" t="s">
        <v>3925</v>
      </c>
      <c r="C987" s="38">
        <v>2024</v>
      </c>
      <c r="D987" s="38">
        <v>10</v>
      </c>
      <c r="E987" s="118">
        <v>8</v>
      </c>
      <c r="F987" s="116">
        <v>311.2</v>
      </c>
      <c r="G987" s="71">
        <v>227.67373000000001</v>
      </c>
    </row>
    <row r="988" spans="1:7" ht="15.75" x14ac:dyDescent="0.25">
      <c r="A988" s="36" t="s">
        <v>271</v>
      </c>
      <c r="B988" s="55" t="s">
        <v>3926</v>
      </c>
      <c r="C988" s="38">
        <v>2024</v>
      </c>
      <c r="D988" s="38">
        <v>10</v>
      </c>
      <c r="E988" s="118">
        <v>7</v>
      </c>
      <c r="F988" s="116">
        <v>165</v>
      </c>
      <c r="G988" s="71">
        <v>236.61739</v>
      </c>
    </row>
    <row r="989" spans="1:7" ht="15.75" x14ac:dyDescent="0.25">
      <c r="A989" s="36" t="s">
        <v>281</v>
      </c>
      <c r="B989" s="55" t="s">
        <v>3927</v>
      </c>
      <c r="C989" s="38">
        <v>2024</v>
      </c>
      <c r="D989" s="38">
        <v>10</v>
      </c>
      <c r="E989" s="118">
        <v>681</v>
      </c>
      <c r="F989" s="116">
        <v>8</v>
      </c>
      <c r="G989" s="71">
        <v>1675.60068</v>
      </c>
    </row>
    <row r="990" spans="1:7" ht="15.75" x14ac:dyDescent="0.25">
      <c r="A990" s="36" t="s">
        <v>271</v>
      </c>
      <c r="B990" s="55" t="s">
        <v>3928</v>
      </c>
      <c r="C990" s="38">
        <v>2024</v>
      </c>
      <c r="D990" s="38">
        <v>10</v>
      </c>
      <c r="E990" s="118">
        <v>135</v>
      </c>
      <c r="F990" s="116">
        <v>500</v>
      </c>
      <c r="G990" s="71">
        <v>657.0240500000001</v>
      </c>
    </row>
    <row r="991" spans="1:7" ht="15.75" x14ac:dyDescent="0.25">
      <c r="A991" s="36" t="s">
        <v>271</v>
      </c>
      <c r="B991" s="41" t="s">
        <v>3929</v>
      </c>
      <c r="C991" s="38">
        <v>2024</v>
      </c>
      <c r="D991" s="38">
        <v>10</v>
      </c>
      <c r="E991" s="118">
        <v>3998</v>
      </c>
      <c r="F991" s="116">
        <v>150</v>
      </c>
      <c r="G991" s="71">
        <v>21498.758054220223</v>
      </c>
    </row>
    <row r="992" spans="1:7" ht="15.75" x14ac:dyDescent="0.25">
      <c r="A992" s="36" t="s">
        <v>271</v>
      </c>
      <c r="B992" s="41" t="s">
        <v>3930</v>
      </c>
      <c r="C992" s="38">
        <v>2024</v>
      </c>
      <c r="D992" s="38">
        <v>10</v>
      </c>
      <c r="E992" s="116">
        <v>57</v>
      </c>
      <c r="F992" s="116">
        <v>150</v>
      </c>
      <c r="G992" s="71">
        <v>253.55154000000002</v>
      </c>
    </row>
    <row r="993" spans="1:7" ht="15.75" x14ac:dyDescent="0.25">
      <c r="A993" s="36" t="s">
        <v>281</v>
      </c>
      <c r="B993" s="41" t="s">
        <v>3931</v>
      </c>
      <c r="C993" s="38">
        <v>2024</v>
      </c>
      <c r="D993" s="38">
        <v>10</v>
      </c>
      <c r="E993" s="118">
        <v>1</v>
      </c>
      <c r="F993" s="116">
        <v>350</v>
      </c>
      <c r="G993" s="71">
        <v>79.763019999999997</v>
      </c>
    </row>
    <row r="994" spans="1:7" ht="15.75" x14ac:dyDescent="0.25">
      <c r="A994" s="36" t="s">
        <v>281</v>
      </c>
      <c r="B994" s="41" t="s">
        <v>3932</v>
      </c>
      <c r="C994" s="38">
        <v>2024</v>
      </c>
      <c r="D994" s="38">
        <v>10</v>
      </c>
      <c r="E994" s="118">
        <v>11</v>
      </c>
      <c r="F994" s="116">
        <v>350</v>
      </c>
      <c r="G994" s="71">
        <v>115.27792204379561</v>
      </c>
    </row>
    <row r="995" spans="1:7" ht="15.75" x14ac:dyDescent="0.25">
      <c r="A995" s="36" t="s">
        <v>281</v>
      </c>
      <c r="B995" s="41" t="s">
        <v>3933</v>
      </c>
      <c r="C995" s="38">
        <v>2024</v>
      </c>
      <c r="D995" s="38">
        <v>10</v>
      </c>
      <c r="E995" s="118">
        <v>325</v>
      </c>
      <c r="F995" s="116">
        <v>300</v>
      </c>
      <c r="G995" s="71">
        <v>622.93964000000005</v>
      </c>
    </row>
    <row r="996" spans="1:7" ht="15.75" x14ac:dyDescent="0.25">
      <c r="A996" s="36" t="s">
        <v>281</v>
      </c>
      <c r="B996" s="55" t="s">
        <v>3934</v>
      </c>
      <c r="C996" s="38">
        <v>2024</v>
      </c>
      <c r="D996" s="38">
        <v>10</v>
      </c>
      <c r="E996" s="118">
        <v>44</v>
      </c>
      <c r="F996" s="116">
        <v>10</v>
      </c>
      <c r="G996" s="71">
        <v>199.74101999999999</v>
      </c>
    </row>
    <row r="997" spans="1:7" ht="31.5" x14ac:dyDescent="0.25">
      <c r="A997" s="36" t="s">
        <v>271</v>
      </c>
      <c r="B997" s="55" t="s">
        <v>3935</v>
      </c>
      <c r="C997" s="38">
        <v>2024</v>
      </c>
      <c r="D997" s="38">
        <v>10</v>
      </c>
      <c r="E997" s="129">
        <v>645</v>
      </c>
      <c r="F997" s="116">
        <v>6</v>
      </c>
      <c r="G997" s="71">
        <v>2559.3565400000002</v>
      </c>
    </row>
    <row r="998" spans="1:7" ht="15.75" x14ac:dyDescent="0.25">
      <c r="A998" s="36" t="s">
        <v>271</v>
      </c>
      <c r="B998" s="55" t="s">
        <v>3936</v>
      </c>
      <c r="C998" s="38">
        <v>2024</v>
      </c>
      <c r="D998" s="38">
        <v>10</v>
      </c>
      <c r="E998" s="129">
        <v>1832</v>
      </c>
      <c r="F998" s="116">
        <v>15</v>
      </c>
      <c r="G998" s="71">
        <v>6257.3075599999993</v>
      </c>
    </row>
    <row r="999" spans="1:7" ht="15.75" x14ac:dyDescent="0.25">
      <c r="A999" s="36" t="s">
        <v>271</v>
      </c>
      <c r="B999" s="55" t="s">
        <v>3937</v>
      </c>
      <c r="C999" s="38">
        <v>2024</v>
      </c>
      <c r="D999" s="38">
        <v>10</v>
      </c>
      <c r="E999" s="129">
        <v>10</v>
      </c>
      <c r="F999" s="116">
        <v>15</v>
      </c>
      <c r="G999" s="71">
        <v>63.850079999999998</v>
      </c>
    </row>
    <row r="1000" spans="1:7" ht="15.75" x14ac:dyDescent="0.25">
      <c r="A1000" s="36" t="s">
        <v>271</v>
      </c>
      <c r="B1000" s="55" t="s">
        <v>3938</v>
      </c>
      <c r="C1000" s="38">
        <v>2024</v>
      </c>
      <c r="D1000" s="38">
        <v>10</v>
      </c>
      <c r="E1000" s="129">
        <v>8</v>
      </c>
      <c r="F1000" s="116">
        <v>15</v>
      </c>
      <c r="G1000" s="71">
        <v>63.850070000000002</v>
      </c>
    </row>
    <row r="1001" spans="1:7" ht="15.75" x14ac:dyDescent="0.25">
      <c r="A1001" s="36" t="s">
        <v>281</v>
      </c>
      <c r="B1001" s="41" t="s">
        <v>3939</v>
      </c>
      <c r="C1001" s="38">
        <v>2024</v>
      </c>
      <c r="D1001" s="38">
        <v>10</v>
      </c>
      <c r="E1001" s="116">
        <v>106</v>
      </c>
      <c r="F1001" s="116">
        <v>250</v>
      </c>
      <c r="G1001" s="71">
        <v>507.44806165413536</v>
      </c>
    </row>
    <row r="1002" spans="1:7" ht="15.75" x14ac:dyDescent="0.25">
      <c r="A1002" s="36" t="s">
        <v>271</v>
      </c>
      <c r="B1002" s="41" t="s">
        <v>3940</v>
      </c>
      <c r="C1002" s="38">
        <v>2024</v>
      </c>
      <c r="D1002" s="38">
        <v>10</v>
      </c>
      <c r="E1002" s="116">
        <v>2213</v>
      </c>
      <c r="F1002" s="116">
        <v>15</v>
      </c>
      <c r="G1002" s="71">
        <v>1516.7103782244444</v>
      </c>
    </row>
    <row r="1003" spans="1:7" ht="15.75" x14ac:dyDescent="0.25">
      <c r="A1003" s="36" t="s">
        <v>271</v>
      </c>
      <c r="B1003" s="55" t="s">
        <v>3941</v>
      </c>
      <c r="C1003" s="38">
        <v>2024</v>
      </c>
      <c r="D1003" s="38">
        <v>10</v>
      </c>
      <c r="E1003" s="118">
        <v>279</v>
      </c>
      <c r="F1003" s="116">
        <v>15</v>
      </c>
      <c r="G1003" s="71">
        <v>1057.8820499999999</v>
      </c>
    </row>
    <row r="1004" spans="1:7" ht="15.75" x14ac:dyDescent="0.25">
      <c r="A1004" s="36" t="s">
        <v>281</v>
      </c>
      <c r="B1004" s="41" t="s">
        <v>3942</v>
      </c>
      <c r="C1004" s="38">
        <v>2024</v>
      </c>
      <c r="D1004" s="38">
        <v>10</v>
      </c>
      <c r="E1004" s="116">
        <v>235</v>
      </c>
      <c r="F1004" s="116">
        <v>15</v>
      </c>
      <c r="G1004" s="71">
        <v>625.85243000000003</v>
      </c>
    </row>
    <row r="1005" spans="1:7" ht="15.75" x14ac:dyDescent="0.25">
      <c r="A1005" s="36" t="s">
        <v>281</v>
      </c>
      <c r="B1005" s="55" t="s">
        <v>3943</v>
      </c>
      <c r="C1005" s="38">
        <v>2024</v>
      </c>
      <c r="D1005" s="38">
        <v>10</v>
      </c>
      <c r="E1005" s="118">
        <v>1118</v>
      </c>
      <c r="F1005" s="116">
        <v>15</v>
      </c>
      <c r="G1005" s="71">
        <v>1886.9362800000001</v>
      </c>
    </row>
    <row r="1006" spans="1:7" ht="15.75" x14ac:dyDescent="0.25">
      <c r="A1006" s="36" t="s">
        <v>271</v>
      </c>
      <c r="B1006" s="41" t="s">
        <v>3944</v>
      </c>
      <c r="C1006" s="38">
        <v>2024</v>
      </c>
      <c r="D1006" s="38">
        <v>10</v>
      </c>
      <c r="E1006" s="118">
        <v>13</v>
      </c>
      <c r="F1006" s="116">
        <v>512.70000000000005</v>
      </c>
      <c r="G1006" s="71">
        <v>66.762570000000011</v>
      </c>
    </row>
    <row r="1007" spans="1:7" ht="15.75" x14ac:dyDescent="0.25">
      <c r="A1007" s="36" t="s">
        <v>271</v>
      </c>
      <c r="B1007" s="41" t="s">
        <v>3945</v>
      </c>
      <c r="C1007" s="38">
        <v>2024</v>
      </c>
      <c r="D1007" s="38">
        <v>10</v>
      </c>
      <c r="E1007" s="118">
        <v>15</v>
      </c>
      <c r="F1007" s="116">
        <v>512.70000000000005</v>
      </c>
      <c r="G1007" s="71">
        <v>115.75439</v>
      </c>
    </row>
    <row r="1008" spans="1:7" ht="15.75" x14ac:dyDescent="0.25">
      <c r="A1008" s="36" t="s">
        <v>281</v>
      </c>
      <c r="B1008" s="41" t="s">
        <v>3946</v>
      </c>
      <c r="C1008" s="38">
        <v>2024</v>
      </c>
      <c r="D1008" s="38">
        <v>10</v>
      </c>
      <c r="E1008" s="118">
        <v>44</v>
      </c>
      <c r="F1008" s="116">
        <v>297.3</v>
      </c>
      <c r="G1008" s="71">
        <v>193.90333999999999</v>
      </c>
    </row>
    <row r="1009" spans="1:7" ht="15.75" x14ac:dyDescent="0.25">
      <c r="A1009" s="36" t="s">
        <v>281</v>
      </c>
      <c r="B1009" s="55" t="s">
        <v>3947</v>
      </c>
      <c r="C1009" s="38">
        <v>2024</v>
      </c>
      <c r="D1009" s="38">
        <v>10</v>
      </c>
      <c r="E1009" s="118">
        <v>276</v>
      </c>
      <c r="F1009" s="116">
        <v>810</v>
      </c>
      <c r="G1009" s="71">
        <v>2438.2889100000002</v>
      </c>
    </row>
    <row r="1010" spans="1:7" ht="15.75" x14ac:dyDescent="0.25">
      <c r="A1010" s="36" t="s">
        <v>281</v>
      </c>
      <c r="B1010" s="41" t="s">
        <v>3948</v>
      </c>
      <c r="C1010" s="38">
        <v>2024</v>
      </c>
      <c r="D1010" s="38">
        <v>10</v>
      </c>
      <c r="E1010" s="118">
        <v>20</v>
      </c>
      <c r="F1010" s="116">
        <v>164</v>
      </c>
      <c r="G1010" s="71">
        <v>90.615340000000003</v>
      </c>
    </row>
    <row r="1011" spans="1:7" ht="15.75" x14ac:dyDescent="0.25">
      <c r="A1011" s="36" t="s">
        <v>281</v>
      </c>
      <c r="B1011" s="41" t="s">
        <v>3949</v>
      </c>
      <c r="C1011" s="38">
        <v>2024</v>
      </c>
      <c r="D1011" s="38">
        <v>10</v>
      </c>
      <c r="E1011" s="118">
        <v>21</v>
      </c>
      <c r="F1011" s="116">
        <v>164</v>
      </c>
      <c r="G1011" s="71">
        <v>83.489729999999994</v>
      </c>
    </row>
    <row r="1012" spans="1:7" ht="15.75" x14ac:dyDescent="0.25">
      <c r="A1012" s="36" t="s">
        <v>271</v>
      </c>
      <c r="B1012" s="55" t="s">
        <v>3950</v>
      </c>
      <c r="C1012" s="38">
        <v>2024</v>
      </c>
      <c r="D1012" s="38">
        <v>10</v>
      </c>
      <c r="E1012" s="118">
        <v>42</v>
      </c>
      <c r="F1012" s="116">
        <v>15</v>
      </c>
      <c r="G1012" s="71">
        <v>450.90722</v>
      </c>
    </row>
    <row r="1013" spans="1:7" ht="15.75" x14ac:dyDescent="0.25">
      <c r="A1013" s="36" t="s">
        <v>281</v>
      </c>
      <c r="B1013" s="55" t="s">
        <v>3951</v>
      </c>
      <c r="C1013" s="38">
        <v>2024</v>
      </c>
      <c r="D1013" s="38">
        <v>10</v>
      </c>
      <c r="E1013" s="118">
        <v>522</v>
      </c>
      <c r="F1013" s="116">
        <v>15</v>
      </c>
      <c r="G1013" s="71">
        <v>1425.2584648660716</v>
      </c>
    </row>
    <row r="1014" spans="1:7" ht="15.75" x14ac:dyDescent="0.25">
      <c r="A1014" s="36" t="s">
        <v>271</v>
      </c>
      <c r="B1014" s="55" t="s">
        <v>3951</v>
      </c>
      <c r="C1014" s="38">
        <v>2024</v>
      </c>
      <c r="D1014" s="38">
        <v>10</v>
      </c>
      <c r="E1014" s="118">
        <v>1270</v>
      </c>
      <c r="F1014" s="116">
        <v>15</v>
      </c>
      <c r="G1014" s="71">
        <v>3467.5828551339282</v>
      </c>
    </row>
    <row r="1015" spans="1:7" ht="15.75" x14ac:dyDescent="0.25">
      <c r="A1015" s="36" t="s">
        <v>271</v>
      </c>
      <c r="B1015" s="55" t="s">
        <v>3952</v>
      </c>
      <c r="C1015" s="38">
        <v>2024</v>
      </c>
      <c r="D1015" s="38">
        <v>10</v>
      </c>
      <c r="E1015" s="118">
        <v>538</v>
      </c>
      <c r="F1015" s="116">
        <v>15</v>
      </c>
      <c r="G1015" s="71">
        <v>1405.89319</v>
      </c>
    </row>
    <row r="1016" spans="1:7" ht="15.75" x14ac:dyDescent="0.25">
      <c r="A1016" s="36" t="s">
        <v>271</v>
      </c>
      <c r="B1016" s="122" t="s">
        <v>3953</v>
      </c>
      <c r="C1016" s="38">
        <v>2024</v>
      </c>
      <c r="D1016" s="38">
        <v>10</v>
      </c>
      <c r="E1016" s="118">
        <v>20</v>
      </c>
      <c r="F1016" s="116">
        <v>250</v>
      </c>
      <c r="G1016" s="71">
        <v>347.34541999999999</v>
      </c>
    </row>
    <row r="1017" spans="1:7" ht="15.75" x14ac:dyDescent="0.25">
      <c r="A1017" s="36" t="s">
        <v>271</v>
      </c>
      <c r="B1017" s="55" t="s">
        <v>3954</v>
      </c>
      <c r="C1017" s="38">
        <v>2024</v>
      </c>
      <c r="D1017" s="38">
        <v>10</v>
      </c>
      <c r="E1017" s="118">
        <v>30</v>
      </c>
      <c r="F1017" s="116">
        <v>7</v>
      </c>
      <c r="G1017" s="71">
        <v>322.99167</v>
      </c>
    </row>
    <row r="1018" spans="1:7" ht="15.75" x14ac:dyDescent="0.25">
      <c r="A1018" s="36" t="s">
        <v>271</v>
      </c>
      <c r="B1018" s="55" t="s">
        <v>3955</v>
      </c>
      <c r="C1018" s="38">
        <v>2024</v>
      </c>
      <c r="D1018" s="38">
        <v>10</v>
      </c>
      <c r="E1018" s="118">
        <v>240</v>
      </c>
      <c r="F1018" s="116">
        <v>15</v>
      </c>
      <c r="G1018" s="71">
        <v>807.83001999999999</v>
      </c>
    </row>
    <row r="1019" spans="1:7" ht="15.75" x14ac:dyDescent="0.25">
      <c r="A1019" s="36" t="s">
        <v>281</v>
      </c>
      <c r="B1019" s="55" t="s">
        <v>3956</v>
      </c>
      <c r="C1019" s="38">
        <v>2024</v>
      </c>
      <c r="D1019" s="38">
        <v>10</v>
      </c>
      <c r="E1019" s="118">
        <v>33</v>
      </c>
      <c r="F1019" s="116">
        <v>150</v>
      </c>
      <c r="G1019" s="71">
        <v>335.79748000000001</v>
      </c>
    </row>
    <row r="1020" spans="1:7" ht="15.75" x14ac:dyDescent="0.25">
      <c r="A1020" s="36" t="s">
        <v>271</v>
      </c>
      <c r="B1020" s="55" t="s">
        <v>3957</v>
      </c>
      <c r="C1020" s="38">
        <v>2024</v>
      </c>
      <c r="D1020" s="38">
        <v>10</v>
      </c>
      <c r="E1020" s="118">
        <v>310</v>
      </c>
      <c r="F1020" s="116">
        <v>15</v>
      </c>
      <c r="G1020" s="71">
        <v>1893.8943300000001</v>
      </c>
    </row>
    <row r="1021" spans="1:7" ht="15.75" x14ac:dyDescent="0.25">
      <c r="A1021" s="36" t="s">
        <v>281</v>
      </c>
      <c r="B1021" s="55" t="s">
        <v>3958</v>
      </c>
      <c r="C1021" s="38">
        <v>2024</v>
      </c>
      <c r="D1021" s="38">
        <v>10</v>
      </c>
      <c r="E1021" s="118">
        <v>280</v>
      </c>
      <c r="F1021" s="116">
        <v>15</v>
      </c>
      <c r="G1021" s="71">
        <v>1234.6674399999999</v>
      </c>
    </row>
    <row r="1022" spans="1:7" ht="15.75" x14ac:dyDescent="0.25">
      <c r="A1022" s="36" t="s">
        <v>271</v>
      </c>
      <c r="B1022" s="125" t="s">
        <v>3959</v>
      </c>
      <c r="C1022" s="38">
        <v>2024</v>
      </c>
      <c r="D1022" s="38">
        <v>10</v>
      </c>
      <c r="E1022" s="118">
        <v>41</v>
      </c>
      <c r="F1022" s="116">
        <v>250</v>
      </c>
      <c r="G1022" s="71">
        <v>522.76490000000001</v>
      </c>
    </row>
    <row r="1023" spans="1:7" ht="15.75" x14ac:dyDescent="0.25">
      <c r="A1023" s="36" t="s">
        <v>281</v>
      </c>
      <c r="B1023" s="42" t="s">
        <v>3960</v>
      </c>
      <c r="C1023" s="38">
        <v>2024</v>
      </c>
      <c r="D1023" s="38">
        <v>10</v>
      </c>
      <c r="E1023" s="129">
        <v>510</v>
      </c>
      <c r="F1023" s="116">
        <v>15</v>
      </c>
      <c r="G1023" s="71">
        <v>2305.2571858032788</v>
      </c>
    </row>
    <row r="1024" spans="1:7" ht="15.75" x14ac:dyDescent="0.25">
      <c r="A1024" s="36" t="s">
        <v>281</v>
      </c>
      <c r="B1024" s="50" t="s">
        <v>3961</v>
      </c>
      <c r="C1024" s="38">
        <v>2024</v>
      </c>
      <c r="D1024" s="38">
        <v>10</v>
      </c>
      <c r="E1024" s="38">
        <v>26</v>
      </c>
      <c r="F1024" s="116">
        <v>20</v>
      </c>
      <c r="G1024" s="117">
        <v>330.64512487951816</v>
      </c>
    </row>
    <row r="1025" spans="1:7" ht="15.75" x14ac:dyDescent="0.25">
      <c r="A1025" s="36" t="s">
        <v>271</v>
      </c>
      <c r="B1025" s="121" t="s">
        <v>3962</v>
      </c>
      <c r="C1025" s="38">
        <v>2024</v>
      </c>
      <c r="D1025" s="38">
        <v>10</v>
      </c>
      <c r="E1025" s="59">
        <v>5</v>
      </c>
      <c r="F1025" s="116">
        <v>15</v>
      </c>
      <c r="G1025" s="71">
        <v>101.37277970472445</v>
      </c>
    </row>
    <row r="1026" spans="1:7" ht="15.75" x14ac:dyDescent="0.25">
      <c r="A1026" s="36" t="s">
        <v>271</v>
      </c>
      <c r="B1026" s="41" t="s">
        <v>3963</v>
      </c>
      <c r="C1026" s="38">
        <v>2024</v>
      </c>
      <c r="D1026" s="38">
        <v>10</v>
      </c>
      <c r="E1026" s="38">
        <v>20</v>
      </c>
      <c r="F1026" s="116">
        <v>30</v>
      </c>
      <c r="G1026" s="71">
        <v>71.240569881918972</v>
      </c>
    </row>
    <row r="1027" spans="1:7" ht="15.75" x14ac:dyDescent="0.25">
      <c r="A1027" s="36" t="s">
        <v>281</v>
      </c>
      <c r="B1027" s="42" t="s">
        <v>3964</v>
      </c>
      <c r="C1027" s="38">
        <v>2024</v>
      </c>
      <c r="D1027" s="38">
        <v>10</v>
      </c>
      <c r="E1027" s="59">
        <v>20</v>
      </c>
      <c r="F1027" s="116">
        <v>15</v>
      </c>
      <c r="G1027" s="71">
        <v>119.77664787472047</v>
      </c>
    </row>
    <row r="1028" spans="1:7" ht="15.75" x14ac:dyDescent="0.25">
      <c r="A1028" s="36" t="s">
        <v>281</v>
      </c>
      <c r="B1028" s="42" t="s">
        <v>3965</v>
      </c>
      <c r="C1028" s="38">
        <v>2024</v>
      </c>
      <c r="D1028" s="38">
        <v>10</v>
      </c>
      <c r="E1028" s="130">
        <v>13</v>
      </c>
      <c r="F1028" s="116">
        <v>15</v>
      </c>
      <c r="G1028" s="71">
        <v>78.525566600000076</v>
      </c>
    </row>
    <row r="1029" spans="1:7" ht="15.75" x14ac:dyDescent="0.25">
      <c r="A1029" s="36" t="s">
        <v>271</v>
      </c>
      <c r="B1029" s="41" t="s">
        <v>3966</v>
      </c>
      <c r="C1029" s="38">
        <v>2024</v>
      </c>
      <c r="D1029" s="38">
        <v>10</v>
      </c>
      <c r="E1029" s="116">
        <v>5</v>
      </c>
      <c r="F1029" s="116">
        <v>400</v>
      </c>
      <c r="G1029" s="71">
        <v>145.77132500000002</v>
      </c>
    </row>
    <row r="1030" spans="1:7" ht="15.75" x14ac:dyDescent="0.25">
      <c r="A1030" s="36" t="s">
        <v>271</v>
      </c>
      <c r="B1030" s="41" t="s">
        <v>3967</v>
      </c>
      <c r="C1030" s="38">
        <v>2024</v>
      </c>
      <c r="D1030" s="38">
        <v>10</v>
      </c>
      <c r="E1030" s="116">
        <v>851</v>
      </c>
      <c r="F1030" s="116">
        <v>5</v>
      </c>
      <c r="G1030" s="71">
        <v>3909.6277922474001</v>
      </c>
    </row>
    <row r="1031" spans="1:7" ht="15.75" x14ac:dyDescent="0.25">
      <c r="A1031" s="36" t="s">
        <v>271</v>
      </c>
      <c r="B1031" s="55" t="s">
        <v>3968</v>
      </c>
      <c r="C1031" s="38">
        <v>2024</v>
      </c>
      <c r="D1031" s="38">
        <v>10</v>
      </c>
      <c r="E1031" s="118">
        <v>15</v>
      </c>
      <c r="F1031" s="116">
        <v>150</v>
      </c>
      <c r="G1031" s="71">
        <v>182.96104864864813</v>
      </c>
    </row>
    <row r="1032" spans="1:7" ht="15.75" x14ac:dyDescent="0.25">
      <c r="A1032" s="36" t="s">
        <v>281</v>
      </c>
      <c r="B1032" s="41" t="s">
        <v>3969</v>
      </c>
      <c r="C1032" s="38">
        <v>2024</v>
      </c>
      <c r="D1032" s="38">
        <v>10</v>
      </c>
      <c r="E1032" s="118">
        <v>12</v>
      </c>
      <c r="F1032" s="116">
        <v>300</v>
      </c>
      <c r="G1032" s="71">
        <v>178.73243149999973</v>
      </c>
    </row>
    <row r="1033" spans="1:7" ht="15.75" x14ac:dyDescent="0.25">
      <c r="A1033" s="36" t="s">
        <v>281</v>
      </c>
      <c r="B1033" s="41" t="s">
        <v>3970</v>
      </c>
      <c r="C1033" s="38">
        <v>2024</v>
      </c>
      <c r="D1033" s="38">
        <v>10</v>
      </c>
      <c r="E1033" s="118">
        <v>12</v>
      </c>
      <c r="F1033" s="116">
        <v>300</v>
      </c>
      <c r="G1033" s="71">
        <v>245.74511076923099</v>
      </c>
    </row>
    <row r="1034" spans="1:7" ht="15.75" x14ac:dyDescent="0.25">
      <c r="A1034" s="36" t="s">
        <v>271</v>
      </c>
      <c r="B1034" s="55" t="s">
        <v>3971</v>
      </c>
      <c r="C1034" s="38">
        <v>2024</v>
      </c>
      <c r="D1034" s="38">
        <v>10</v>
      </c>
      <c r="E1034" s="118">
        <v>394</v>
      </c>
      <c r="F1034" s="116">
        <v>150</v>
      </c>
      <c r="G1034" s="71">
        <v>567.61717467005087</v>
      </c>
    </row>
    <row r="1035" spans="1:7" ht="15.75" x14ac:dyDescent="0.25">
      <c r="A1035" s="36" t="s">
        <v>271</v>
      </c>
      <c r="B1035" s="41" t="s">
        <v>3972</v>
      </c>
      <c r="C1035" s="38">
        <v>2024</v>
      </c>
      <c r="D1035" s="38">
        <v>10</v>
      </c>
      <c r="E1035" s="118">
        <v>220</v>
      </c>
      <c r="F1035" s="116">
        <v>10</v>
      </c>
      <c r="G1035" s="71">
        <v>1244.4550014010508</v>
      </c>
    </row>
    <row r="1036" spans="1:7" ht="15.75" x14ac:dyDescent="0.25">
      <c r="A1036" s="36" t="s">
        <v>281</v>
      </c>
      <c r="B1036" s="41" t="s">
        <v>3973</v>
      </c>
      <c r="C1036" s="38">
        <v>2024</v>
      </c>
      <c r="D1036" s="38">
        <v>10</v>
      </c>
      <c r="E1036" s="116">
        <v>5</v>
      </c>
      <c r="F1036" s="116">
        <v>15</v>
      </c>
      <c r="G1036" s="71">
        <v>27.498320000000028</v>
      </c>
    </row>
    <row r="1037" spans="1:7" ht="15.75" x14ac:dyDescent="0.25">
      <c r="A1037" s="38" t="s">
        <v>279</v>
      </c>
      <c r="B1037" s="42" t="s">
        <v>1604</v>
      </c>
      <c r="C1037" s="38">
        <v>2023</v>
      </c>
      <c r="D1037" s="38">
        <v>0.4</v>
      </c>
      <c r="E1037" s="38">
        <v>48</v>
      </c>
      <c r="F1037" s="38">
        <v>15</v>
      </c>
      <c r="G1037" s="131">
        <v>143.87429</v>
      </c>
    </row>
    <row r="1038" spans="1:7" ht="31.5" x14ac:dyDescent="0.25">
      <c r="A1038" s="38" t="s">
        <v>279</v>
      </c>
      <c r="B1038" s="42" t="s">
        <v>1605</v>
      </c>
      <c r="C1038" s="38">
        <v>2023</v>
      </c>
      <c r="D1038" s="38">
        <v>0.4</v>
      </c>
      <c r="E1038" s="38">
        <v>35</v>
      </c>
      <c r="F1038" s="38">
        <v>15</v>
      </c>
      <c r="G1038" s="131">
        <v>132.06206</v>
      </c>
    </row>
    <row r="1039" spans="1:7" ht="15.75" x14ac:dyDescent="0.25">
      <c r="A1039" s="38" t="s">
        <v>279</v>
      </c>
      <c r="B1039" s="42" t="s">
        <v>1606</v>
      </c>
      <c r="C1039" s="38">
        <v>2023</v>
      </c>
      <c r="D1039" s="38">
        <v>0.4</v>
      </c>
      <c r="E1039" s="38">
        <v>110</v>
      </c>
      <c r="F1039" s="38">
        <v>15</v>
      </c>
      <c r="G1039" s="131">
        <v>208.58589000000001</v>
      </c>
    </row>
    <row r="1040" spans="1:7" ht="15.75" x14ac:dyDescent="0.25">
      <c r="A1040" s="38" t="s">
        <v>279</v>
      </c>
      <c r="B1040" s="42" t="s">
        <v>1607</v>
      </c>
      <c r="C1040" s="38">
        <v>2023</v>
      </c>
      <c r="D1040" s="38">
        <v>0.4</v>
      </c>
      <c r="E1040" s="38">
        <v>172</v>
      </c>
      <c r="F1040" s="38">
        <v>15</v>
      </c>
      <c r="G1040" s="131">
        <v>458.96484999999996</v>
      </c>
    </row>
    <row r="1041" spans="1:7" ht="31.5" x14ac:dyDescent="0.25">
      <c r="A1041" s="38" t="s">
        <v>279</v>
      </c>
      <c r="B1041" s="42" t="s">
        <v>1608</v>
      </c>
      <c r="C1041" s="38">
        <v>2023</v>
      </c>
      <c r="D1041" s="38">
        <v>0.4</v>
      </c>
      <c r="E1041" s="38">
        <v>20</v>
      </c>
      <c r="F1041" s="38">
        <v>15</v>
      </c>
      <c r="G1041" s="131">
        <v>88.554749999999999</v>
      </c>
    </row>
    <row r="1042" spans="1:7" ht="15.75" x14ac:dyDescent="0.25">
      <c r="A1042" s="38" t="s">
        <v>279</v>
      </c>
      <c r="B1042" s="42" t="s">
        <v>1609</v>
      </c>
      <c r="C1042" s="38">
        <v>2023</v>
      </c>
      <c r="D1042" s="38">
        <v>0.4</v>
      </c>
      <c r="E1042" s="38">
        <v>16</v>
      </c>
      <c r="F1042" s="38">
        <v>15</v>
      </c>
      <c r="G1042" s="131">
        <v>89.813539999999989</v>
      </c>
    </row>
    <row r="1043" spans="1:7" ht="31.5" x14ac:dyDescent="0.25">
      <c r="A1043" s="38" t="s">
        <v>279</v>
      </c>
      <c r="B1043" s="42" t="s">
        <v>1610</v>
      </c>
      <c r="C1043" s="38">
        <v>2023</v>
      </c>
      <c r="D1043" s="38">
        <v>0.4</v>
      </c>
      <c r="E1043" s="38">
        <v>27</v>
      </c>
      <c r="F1043" s="38">
        <v>15</v>
      </c>
      <c r="G1043" s="131">
        <v>88.550520000000006</v>
      </c>
    </row>
    <row r="1044" spans="1:7" ht="31.5" x14ac:dyDescent="0.25">
      <c r="A1044" s="38" t="s">
        <v>279</v>
      </c>
      <c r="B1044" s="42" t="s">
        <v>1611</v>
      </c>
      <c r="C1044" s="38">
        <v>2023</v>
      </c>
      <c r="D1044" s="38">
        <v>0.4</v>
      </c>
      <c r="E1044" s="38">
        <v>56</v>
      </c>
      <c r="F1044" s="38">
        <v>15</v>
      </c>
      <c r="G1044" s="131">
        <v>102.71106</v>
      </c>
    </row>
    <row r="1045" spans="1:7" ht="15.75" x14ac:dyDescent="0.25">
      <c r="A1045" s="38" t="s">
        <v>279</v>
      </c>
      <c r="B1045" s="42" t="s">
        <v>1612</v>
      </c>
      <c r="C1045" s="38">
        <v>2023</v>
      </c>
      <c r="D1045" s="38">
        <v>0.4</v>
      </c>
      <c r="E1045" s="38">
        <v>85</v>
      </c>
      <c r="F1045" s="38">
        <v>15</v>
      </c>
      <c r="G1045" s="131">
        <v>253.44457999999997</v>
      </c>
    </row>
    <row r="1046" spans="1:7" ht="31.5" x14ac:dyDescent="0.25">
      <c r="A1046" s="38" t="s">
        <v>279</v>
      </c>
      <c r="B1046" s="42" t="s">
        <v>1613</v>
      </c>
      <c r="C1046" s="38">
        <v>2023</v>
      </c>
      <c r="D1046" s="38">
        <v>0.4</v>
      </c>
      <c r="E1046" s="38">
        <v>42</v>
      </c>
      <c r="F1046" s="38">
        <v>15</v>
      </c>
      <c r="G1046" s="131">
        <v>257.97424000000001</v>
      </c>
    </row>
    <row r="1047" spans="1:7" ht="15.75" x14ac:dyDescent="0.25">
      <c r="A1047" s="38" t="s">
        <v>279</v>
      </c>
      <c r="B1047" s="42" t="s">
        <v>1614</v>
      </c>
      <c r="C1047" s="38">
        <v>2023</v>
      </c>
      <c r="D1047" s="38">
        <v>0.4</v>
      </c>
      <c r="E1047" s="38">
        <v>25</v>
      </c>
      <c r="F1047" s="38">
        <v>15</v>
      </c>
      <c r="G1047" s="131">
        <v>115.09699999999999</v>
      </c>
    </row>
    <row r="1048" spans="1:7" ht="15.75" x14ac:dyDescent="0.25">
      <c r="A1048" s="38" t="s">
        <v>279</v>
      </c>
      <c r="B1048" s="42" t="s">
        <v>1615</v>
      </c>
      <c r="C1048" s="38">
        <v>2023</v>
      </c>
      <c r="D1048" s="38">
        <v>0.4</v>
      </c>
      <c r="E1048" s="38">
        <v>20</v>
      </c>
      <c r="F1048" s="38">
        <v>15</v>
      </c>
      <c r="G1048" s="131">
        <v>151.51074</v>
      </c>
    </row>
    <row r="1049" spans="1:7" ht="15.75" x14ac:dyDescent="0.25">
      <c r="A1049" s="38" t="s">
        <v>279</v>
      </c>
      <c r="B1049" s="42" t="s">
        <v>1616</v>
      </c>
      <c r="C1049" s="38">
        <v>2023</v>
      </c>
      <c r="D1049" s="38">
        <v>0.4</v>
      </c>
      <c r="E1049" s="38">
        <v>50</v>
      </c>
      <c r="F1049" s="38">
        <v>150</v>
      </c>
      <c r="G1049" s="131">
        <v>226.34664000000001</v>
      </c>
    </row>
    <row r="1050" spans="1:7" ht="15.75" x14ac:dyDescent="0.25">
      <c r="A1050" s="38" t="s">
        <v>279</v>
      </c>
      <c r="B1050" s="42" t="s">
        <v>1617</v>
      </c>
      <c r="C1050" s="38">
        <v>2023</v>
      </c>
      <c r="D1050" s="38">
        <v>0.4</v>
      </c>
      <c r="E1050" s="38">
        <v>73</v>
      </c>
      <c r="F1050" s="38">
        <v>150</v>
      </c>
      <c r="G1050" s="131">
        <v>106.30146999999999</v>
      </c>
    </row>
    <row r="1051" spans="1:7" ht="15.75" x14ac:dyDescent="0.25">
      <c r="A1051" s="38" t="s">
        <v>279</v>
      </c>
      <c r="B1051" s="42" t="s">
        <v>1618</v>
      </c>
      <c r="C1051" s="38">
        <v>2023</v>
      </c>
      <c r="D1051" s="38">
        <v>0.4</v>
      </c>
      <c r="E1051" s="38">
        <v>30</v>
      </c>
      <c r="F1051" s="38">
        <v>150</v>
      </c>
      <c r="G1051" s="131">
        <v>170.27999</v>
      </c>
    </row>
    <row r="1052" spans="1:7" ht="15.75" x14ac:dyDescent="0.25">
      <c r="A1052" s="38" t="s">
        <v>279</v>
      </c>
      <c r="B1052" s="42" t="s">
        <v>1619</v>
      </c>
      <c r="C1052" s="38">
        <v>2023</v>
      </c>
      <c r="D1052" s="38">
        <v>0.4</v>
      </c>
      <c r="E1052" s="38">
        <v>31</v>
      </c>
      <c r="F1052" s="38">
        <v>15</v>
      </c>
      <c r="G1052" s="131">
        <v>138.0566</v>
      </c>
    </row>
    <row r="1053" spans="1:7" ht="15.75" x14ac:dyDescent="0.25">
      <c r="A1053" s="38" t="s">
        <v>279</v>
      </c>
      <c r="B1053" s="42" t="s">
        <v>1620</v>
      </c>
      <c r="C1053" s="38">
        <v>2023</v>
      </c>
      <c r="D1053" s="38">
        <v>0.4</v>
      </c>
      <c r="E1053" s="38">
        <v>20</v>
      </c>
      <c r="F1053" s="38">
        <v>15</v>
      </c>
      <c r="G1053" s="131">
        <v>107.02753999999999</v>
      </c>
    </row>
    <row r="1054" spans="1:7" ht="15.75" x14ac:dyDescent="0.25">
      <c r="A1054" s="38" t="s">
        <v>279</v>
      </c>
      <c r="B1054" s="42" t="s">
        <v>1621</v>
      </c>
      <c r="C1054" s="38">
        <v>2023</v>
      </c>
      <c r="D1054" s="38">
        <v>0.4</v>
      </c>
      <c r="E1054" s="38">
        <v>35</v>
      </c>
      <c r="F1054" s="38">
        <v>15</v>
      </c>
      <c r="G1054" s="131">
        <v>128.33180000000002</v>
      </c>
    </row>
    <row r="1055" spans="1:7" ht="15.75" x14ac:dyDescent="0.25">
      <c r="A1055" s="38" t="s">
        <v>279</v>
      </c>
      <c r="B1055" s="42" t="s">
        <v>1622</v>
      </c>
      <c r="C1055" s="38">
        <v>2023</v>
      </c>
      <c r="D1055" s="38">
        <v>0.4</v>
      </c>
      <c r="E1055" s="38">
        <v>75</v>
      </c>
      <c r="F1055" s="38">
        <v>15</v>
      </c>
      <c r="G1055" s="131">
        <v>73.072090000000003</v>
      </c>
    </row>
    <row r="1056" spans="1:7" ht="15.75" x14ac:dyDescent="0.25">
      <c r="A1056" s="38" t="s">
        <v>279</v>
      </c>
      <c r="B1056" s="42" t="s">
        <v>1623</v>
      </c>
      <c r="C1056" s="38">
        <v>2023</v>
      </c>
      <c r="D1056" s="38">
        <v>0.4</v>
      </c>
      <c r="E1056" s="38">
        <v>30</v>
      </c>
      <c r="F1056" s="38">
        <v>15</v>
      </c>
      <c r="G1056" s="131">
        <v>34.513500000000001</v>
      </c>
    </row>
    <row r="1057" spans="1:7" ht="15.75" x14ac:dyDescent="0.25">
      <c r="A1057" s="38" t="s">
        <v>279</v>
      </c>
      <c r="B1057" s="42" t="s">
        <v>1624</v>
      </c>
      <c r="C1057" s="38">
        <v>2023</v>
      </c>
      <c r="D1057" s="38">
        <v>0.4</v>
      </c>
      <c r="E1057" s="38">
        <v>36</v>
      </c>
      <c r="F1057" s="38">
        <v>150</v>
      </c>
      <c r="G1057" s="131">
        <v>69.26728</v>
      </c>
    </row>
    <row r="1058" spans="1:7" ht="15.75" x14ac:dyDescent="0.25">
      <c r="A1058" s="38" t="s">
        <v>279</v>
      </c>
      <c r="B1058" s="42" t="s">
        <v>1625</v>
      </c>
      <c r="C1058" s="38">
        <v>2023</v>
      </c>
      <c r="D1058" s="38">
        <v>0.4</v>
      </c>
      <c r="E1058" s="38">
        <v>200</v>
      </c>
      <c r="F1058" s="38">
        <v>15</v>
      </c>
      <c r="G1058" s="131">
        <v>476.37365</v>
      </c>
    </row>
    <row r="1059" spans="1:7" ht="15.75" x14ac:dyDescent="0.25">
      <c r="A1059" s="38" t="s">
        <v>279</v>
      </c>
      <c r="B1059" s="42" t="s">
        <v>1626</v>
      </c>
      <c r="C1059" s="38">
        <v>2023</v>
      </c>
      <c r="D1059" s="38">
        <v>0.4</v>
      </c>
      <c r="E1059" s="38">
        <v>157</v>
      </c>
      <c r="F1059" s="38">
        <v>15</v>
      </c>
      <c r="G1059" s="131">
        <v>541.01454000000001</v>
      </c>
    </row>
    <row r="1060" spans="1:7" ht="15.75" x14ac:dyDescent="0.25">
      <c r="A1060" s="38" t="s">
        <v>279</v>
      </c>
      <c r="B1060" s="42" t="s">
        <v>1627</v>
      </c>
      <c r="C1060" s="38">
        <v>2023</v>
      </c>
      <c r="D1060" s="38">
        <v>0.4</v>
      </c>
      <c r="E1060" s="38">
        <v>113</v>
      </c>
      <c r="F1060" s="38">
        <v>15</v>
      </c>
      <c r="G1060" s="131">
        <v>169.41014999999999</v>
      </c>
    </row>
    <row r="1061" spans="1:7" ht="15.75" x14ac:dyDescent="0.25">
      <c r="A1061" s="38" t="s">
        <v>279</v>
      </c>
      <c r="B1061" s="42" t="s">
        <v>1628</v>
      </c>
      <c r="C1061" s="38">
        <v>2023</v>
      </c>
      <c r="D1061" s="38">
        <v>0.4</v>
      </c>
      <c r="E1061" s="38">
        <v>38</v>
      </c>
      <c r="F1061" s="38">
        <v>15</v>
      </c>
      <c r="G1061" s="131">
        <v>219.81733</v>
      </c>
    </row>
    <row r="1062" spans="1:7" ht="15.75" x14ac:dyDescent="0.25">
      <c r="A1062" s="38" t="s">
        <v>279</v>
      </c>
      <c r="B1062" s="42" t="s">
        <v>1629</v>
      </c>
      <c r="C1062" s="38">
        <v>2023</v>
      </c>
      <c r="D1062" s="38">
        <v>0.4</v>
      </c>
      <c r="E1062" s="38">
        <v>31</v>
      </c>
      <c r="F1062" s="38">
        <v>15</v>
      </c>
      <c r="G1062" s="131">
        <v>118.00210000000001</v>
      </c>
    </row>
    <row r="1063" spans="1:7" ht="15.75" x14ac:dyDescent="0.25">
      <c r="A1063" s="38" t="s">
        <v>279</v>
      </c>
      <c r="B1063" s="42" t="s">
        <v>1630</v>
      </c>
      <c r="C1063" s="38">
        <v>2023</v>
      </c>
      <c r="D1063" s="38">
        <v>0.4</v>
      </c>
      <c r="E1063" s="38">
        <v>38</v>
      </c>
      <c r="F1063" s="38">
        <v>15</v>
      </c>
      <c r="G1063" s="131">
        <v>118.88325999999999</v>
      </c>
    </row>
    <row r="1064" spans="1:7" ht="15.75" x14ac:dyDescent="0.25">
      <c r="A1064" s="38" t="s">
        <v>279</v>
      </c>
      <c r="B1064" s="42" t="s">
        <v>1631</v>
      </c>
      <c r="C1064" s="38">
        <v>2023</v>
      </c>
      <c r="D1064" s="38">
        <v>0.4</v>
      </c>
      <c r="E1064" s="38">
        <v>57</v>
      </c>
      <c r="F1064" s="38">
        <v>15</v>
      </c>
      <c r="G1064" s="131">
        <v>163.10488000000001</v>
      </c>
    </row>
    <row r="1065" spans="1:7" ht="15.75" x14ac:dyDescent="0.25">
      <c r="A1065" s="38" t="s">
        <v>279</v>
      </c>
      <c r="B1065" s="42" t="s">
        <v>1632</v>
      </c>
      <c r="C1065" s="38">
        <v>2023</v>
      </c>
      <c r="D1065" s="38">
        <v>0.4</v>
      </c>
      <c r="E1065" s="38">
        <v>51</v>
      </c>
      <c r="F1065" s="38">
        <v>15</v>
      </c>
      <c r="G1065" s="131">
        <v>132.37897000000001</v>
      </c>
    </row>
    <row r="1066" spans="1:7" ht="31.5" x14ac:dyDescent="0.25">
      <c r="A1066" s="38" t="s">
        <v>279</v>
      </c>
      <c r="B1066" s="42" t="s">
        <v>1633</v>
      </c>
      <c r="C1066" s="38">
        <v>2023</v>
      </c>
      <c r="D1066" s="38">
        <v>0.4</v>
      </c>
      <c r="E1066" s="38">
        <v>40</v>
      </c>
      <c r="F1066" s="38">
        <v>15</v>
      </c>
      <c r="G1066" s="131">
        <v>58.947989999999997</v>
      </c>
    </row>
    <row r="1067" spans="1:7" ht="15.75" x14ac:dyDescent="0.25">
      <c r="A1067" s="38" t="s">
        <v>279</v>
      </c>
      <c r="B1067" s="42" t="s">
        <v>1634</v>
      </c>
      <c r="C1067" s="38">
        <v>2023</v>
      </c>
      <c r="D1067" s="38">
        <v>0.4</v>
      </c>
      <c r="E1067" s="38">
        <v>96</v>
      </c>
      <c r="F1067" s="38">
        <v>150</v>
      </c>
      <c r="G1067" s="131">
        <v>261.70537000000002</v>
      </c>
    </row>
    <row r="1068" spans="1:7" ht="31.5" x14ac:dyDescent="0.25">
      <c r="A1068" s="38" t="s">
        <v>279</v>
      </c>
      <c r="B1068" s="42" t="s">
        <v>1635</v>
      </c>
      <c r="C1068" s="38">
        <v>2023</v>
      </c>
      <c r="D1068" s="38">
        <v>0.4</v>
      </c>
      <c r="E1068" s="38">
        <v>287</v>
      </c>
      <c r="F1068" s="38">
        <v>150</v>
      </c>
      <c r="G1068" s="131">
        <v>226.34654999999998</v>
      </c>
    </row>
    <row r="1069" spans="1:7" ht="15.75" x14ac:dyDescent="0.25">
      <c r="A1069" s="38" t="s">
        <v>279</v>
      </c>
      <c r="B1069" s="42" t="s">
        <v>1636</v>
      </c>
      <c r="C1069" s="38">
        <v>2023</v>
      </c>
      <c r="D1069" s="38">
        <v>0.4</v>
      </c>
      <c r="E1069" s="38">
        <v>16</v>
      </c>
      <c r="F1069" s="38">
        <v>15</v>
      </c>
      <c r="G1069" s="131">
        <v>128.91369</v>
      </c>
    </row>
    <row r="1070" spans="1:7" ht="15.75" x14ac:dyDescent="0.25">
      <c r="A1070" s="38" t="s">
        <v>279</v>
      </c>
      <c r="B1070" s="42" t="s">
        <v>1637</v>
      </c>
      <c r="C1070" s="38">
        <v>2023</v>
      </c>
      <c r="D1070" s="38">
        <v>0.4</v>
      </c>
      <c r="E1070" s="38">
        <v>708</v>
      </c>
      <c r="F1070" s="38">
        <v>15</v>
      </c>
      <c r="G1070" s="131">
        <v>705.11784</v>
      </c>
    </row>
    <row r="1071" spans="1:7" ht="15.75" x14ac:dyDescent="0.25">
      <c r="A1071" s="38" t="s">
        <v>279</v>
      </c>
      <c r="B1071" s="42" t="s">
        <v>1638</v>
      </c>
      <c r="C1071" s="38">
        <v>2023</v>
      </c>
      <c r="D1071" s="38">
        <v>0.4</v>
      </c>
      <c r="E1071" s="38">
        <v>8</v>
      </c>
      <c r="F1071" s="38">
        <v>15</v>
      </c>
      <c r="G1071" s="131">
        <v>125.64039</v>
      </c>
    </row>
    <row r="1072" spans="1:7" ht="15.75" x14ac:dyDescent="0.25">
      <c r="A1072" s="38" t="s">
        <v>279</v>
      </c>
      <c r="B1072" s="42" t="s">
        <v>1639</v>
      </c>
      <c r="C1072" s="38">
        <v>2023</v>
      </c>
      <c r="D1072" s="38">
        <v>0.4</v>
      </c>
      <c r="E1072" s="38">
        <v>157</v>
      </c>
      <c r="F1072" s="38">
        <v>15</v>
      </c>
      <c r="G1072" s="131">
        <v>229.59196</v>
      </c>
    </row>
    <row r="1073" spans="1:7" ht="31.5" x14ac:dyDescent="0.25">
      <c r="A1073" s="38" t="s">
        <v>279</v>
      </c>
      <c r="B1073" s="42" t="s">
        <v>1640</v>
      </c>
      <c r="C1073" s="38">
        <v>2023</v>
      </c>
      <c r="D1073" s="38">
        <v>0.4</v>
      </c>
      <c r="E1073" s="38">
        <v>43</v>
      </c>
      <c r="F1073" s="38">
        <v>15</v>
      </c>
      <c r="G1073" s="131">
        <v>167.608</v>
      </c>
    </row>
    <row r="1074" spans="1:7" ht="15.75" x14ac:dyDescent="0.25">
      <c r="A1074" s="38" t="s">
        <v>279</v>
      </c>
      <c r="B1074" s="42" t="s">
        <v>1641</v>
      </c>
      <c r="C1074" s="38">
        <v>2023</v>
      </c>
      <c r="D1074" s="38">
        <v>0.4</v>
      </c>
      <c r="E1074" s="38">
        <v>32</v>
      </c>
      <c r="F1074" s="38">
        <v>15</v>
      </c>
      <c r="G1074" s="131">
        <v>137.08261999999999</v>
      </c>
    </row>
    <row r="1075" spans="1:7" ht="31.5" x14ac:dyDescent="0.25">
      <c r="A1075" s="38" t="s">
        <v>279</v>
      </c>
      <c r="B1075" s="42" t="s">
        <v>1642</v>
      </c>
      <c r="C1075" s="38">
        <v>2023</v>
      </c>
      <c r="D1075" s="38">
        <v>0.4</v>
      </c>
      <c r="E1075" s="38">
        <v>94</v>
      </c>
      <c r="F1075" s="38">
        <v>15</v>
      </c>
      <c r="G1075" s="131">
        <v>211.80968999999999</v>
      </c>
    </row>
    <row r="1076" spans="1:7" ht="15.75" x14ac:dyDescent="0.25">
      <c r="A1076" s="38" t="s">
        <v>279</v>
      </c>
      <c r="B1076" s="42" t="s">
        <v>1643</v>
      </c>
      <c r="C1076" s="38">
        <v>2023</v>
      </c>
      <c r="D1076" s="38">
        <v>0.4</v>
      </c>
      <c r="E1076" s="38">
        <v>53</v>
      </c>
      <c r="F1076" s="38">
        <v>7.5</v>
      </c>
      <c r="G1076" s="131">
        <v>151.90764999999999</v>
      </c>
    </row>
    <row r="1077" spans="1:7" ht="15.75" x14ac:dyDescent="0.25">
      <c r="A1077" s="38" t="s">
        <v>279</v>
      </c>
      <c r="B1077" s="42" t="s">
        <v>1644</v>
      </c>
      <c r="C1077" s="38">
        <v>2023</v>
      </c>
      <c r="D1077" s="38">
        <v>0.4</v>
      </c>
      <c r="E1077" s="38">
        <v>230</v>
      </c>
      <c r="F1077" s="38">
        <v>7.5</v>
      </c>
      <c r="G1077" s="131">
        <v>351.01559999999995</v>
      </c>
    </row>
    <row r="1078" spans="1:7" ht="15.75" x14ac:dyDescent="0.25">
      <c r="A1078" s="38" t="s">
        <v>279</v>
      </c>
      <c r="B1078" s="42" t="s">
        <v>1645</v>
      </c>
      <c r="C1078" s="38">
        <v>2023</v>
      </c>
      <c r="D1078" s="38">
        <v>0.4</v>
      </c>
      <c r="E1078" s="38">
        <v>28</v>
      </c>
      <c r="F1078" s="38">
        <v>7.5</v>
      </c>
      <c r="G1078" s="131">
        <v>39.001669999999997</v>
      </c>
    </row>
    <row r="1079" spans="1:7" ht="15.75" x14ac:dyDescent="0.25">
      <c r="A1079" s="38" t="s">
        <v>279</v>
      </c>
      <c r="B1079" s="42" t="s">
        <v>1646</v>
      </c>
      <c r="C1079" s="38">
        <v>2023</v>
      </c>
      <c r="D1079" s="38">
        <v>0.4</v>
      </c>
      <c r="E1079" s="38">
        <v>25</v>
      </c>
      <c r="F1079" s="38">
        <v>15</v>
      </c>
      <c r="G1079" s="131">
        <v>87.663929999999993</v>
      </c>
    </row>
    <row r="1080" spans="1:7" ht="15.75" x14ac:dyDescent="0.25">
      <c r="A1080" s="38" t="s">
        <v>279</v>
      </c>
      <c r="B1080" s="42" t="s">
        <v>1647</v>
      </c>
      <c r="C1080" s="38">
        <v>2023</v>
      </c>
      <c r="D1080" s="38">
        <v>0.4</v>
      </c>
      <c r="E1080" s="38">
        <v>80</v>
      </c>
      <c r="F1080" s="38">
        <v>150</v>
      </c>
      <c r="G1080" s="131">
        <v>306.32206000000002</v>
      </c>
    </row>
    <row r="1081" spans="1:7" ht="15.75" x14ac:dyDescent="0.25">
      <c r="A1081" s="38" t="s">
        <v>279</v>
      </c>
      <c r="B1081" s="42" t="s">
        <v>1648</v>
      </c>
      <c r="C1081" s="38">
        <v>2023</v>
      </c>
      <c r="D1081" s="38">
        <v>0.4</v>
      </c>
      <c r="E1081" s="38">
        <v>30</v>
      </c>
      <c r="F1081" s="38">
        <v>150</v>
      </c>
      <c r="G1081" s="131">
        <v>198.78653</v>
      </c>
    </row>
    <row r="1082" spans="1:7" ht="15.75" x14ac:dyDescent="0.25">
      <c r="A1082" s="38" t="s">
        <v>279</v>
      </c>
      <c r="B1082" s="42" t="s">
        <v>1649</v>
      </c>
      <c r="C1082" s="38">
        <v>2023</v>
      </c>
      <c r="D1082" s="38">
        <v>0.4</v>
      </c>
      <c r="E1082" s="38">
        <v>25</v>
      </c>
      <c r="F1082" s="38">
        <v>15</v>
      </c>
      <c r="G1082" s="131">
        <v>117.82901</v>
      </c>
    </row>
    <row r="1083" spans="1:7" ht="31.5" x14ac:dyDescent="0.25">
      <c r="A1083" s="38" t="s">
        <v>279</v>
      </c>
      <c r="B1083" s="42" t="s">
        <v>1650</v>
      </c>
      <c r="C1083" s="38">
        <v>2023</v>
      </c>
      <c r="D1083" s="38">
        <v>0.4</v>
      </c>
      <c r="E1083" s="38">
        <v>64</v>
      </c>
      <c r="F1083" s="38">
        <v>15</v>
      </c>
      <c r="G1083" s="131">
        <v>142.84764999999999</v>
      </c>
    </row>
    <row r="1084" spans="1:7" ht="15.75" x14ac:dyDescent="0.25">
      <c r="A1084" s="38" t="s">
        <v>279</v>
      </c>
      <c r="B1084" s="42" t="s">
        <v>1651</v>
      </c>
      <c r="C1084" s="38">
        <v>2023</v>
      </c>
      <c r="D1084" s="38">
        <v>0.4</v>
      </c>
      <c r="E1084" s="38">
        <v>220</v>
      </c>
      <c r="F1084" s="38">
        <v>15</v>
      </c>
      <c r="G1084" s="131">
        <v>535.04418999999996</v>
      </c>
    </row>
    <row r="1085" spans="1:7" ht="15.75" x14ac:dyDescent="0.25">
      <c r="A1085" s="38" t="s">
        <v>279</v>
      </c>
      <c r="B1085" s="42" t="s">
        <v>1652</v>
      </c>
      <c r="C1085" s="38">
        <v>2023</v>
      </c>
      <c r="D1085" s="38">
        <v>0.4</v>
      </c>
      <c r="E1085" s="38">
        <v>225</v>
      </c>
      <c r="F1085" s="38">
        <v>15</v>
      </c>
      <c r="G1085" s="131">
        <v>489.66059999999999</v>
      </c>
    </row>
    <row r="1086" spans="1:7" ht="15.75" x14ac:dyDescent="0.25">
      <c r="A1086" s="38" t="s">
        <v>279</v>
      </c>
      <c r="B1086" s="42" t="s">
        <v>1653</v>
      </c>
      <c r="C1086" s="38">
        <v>2023</v>
      </c>
      <c r="D1086" s="38">
        <v>0.4</v>
      </c>
      <c r="E1086" s="38">
        <v>148</v>
      </c>
      <c r="F1086" s="38">
        <v>15</v>
      </c>
      <c r="G1086" s="131">
        <v>319.68021000000005</v>
      </c>
    </row>
    <row r="1087" spans="1:7" ht="15.75" x14ac:dyDescent="0.25">
      <c r="A1087" s="38" t="s">
        <v>279</v>
      </c>
      <c r="B1087" s="42" t="s">
        <v>1654</v>
      </c>
      <c r="C1087" s="38">
        <v>2023</v>
      </c>
      <c r="D1087" s="38">
        <v>0.4</v>
      </c>
      <c r="E1087" s="38">
        <v>37</v>
      </c>
      <c r="F1087" s="38">
        <v>15</v>
      </c>
      <c r="G1087" s="131">
        <v>164.08169000000001</v>
      </c>
    </row>
    <row r="1088" spans="1:7" ht="15.75" x14ac:dyDescent="0.25">
      <c r="A1088" s="38" t="s">
        <v>279</v>
      </c>
      <c r="B1088" s="42" t="s">
        <v>1655</v>
      </c>
      <c r="C1088" s="38">
        <v>2023</v>
      </c>
      <c r="D1088" s="38">
        <v>0.4</v>
      </c>
      <c r="E1088" s="38">
        <v>56</v>
      </c>
      <c r="F1088" s="38">
        <v>15</v>
      </c>
      <c r="G1088" s="131">
        <v>215.95801</v>
      </c>
    </row>
    <row r="1089" spans="1:7" ht="15.75" x14ac:dyDescent="0.25">
      <c r="A1089" s="38" t="s">
        <v>279</v>
      </c>
      <c r="B1089" s="42" t="s">
        <v>1656</v>
      </c>
      <c r="C1089" s="38">
        <v>2023</v>
      </c>
      <c r="D1089" s="38">
        <v>0.4</v>
      </c>
      <c r="E1089" s="38">
        <v>20</v>
      </c>
      <c r="F1089" s="38">
        <v>15</v>
      </c>
      <c r="G1089" s="131">
        <v>155.12126000000001</v>
      </c>
    </row>
    <row r="1090" spans="1:7" ht="15.75" x14ac:dyDescent="0.25">
      <c r="A1090" s="38" t="s">
        <v>279</v>
      </c>
      <c r="B1090" s="42" t="s">
        <v>1657</v>
      </c>
      <c r="C1090" s="38">
        <v>2023</v>
      </c>
      <c r="D1090" s="38">
        <v>0.4</v>
      </c>
      <c r="E1090" s="38">
        <v>270</v>
      </c>
      <c r="F1090" s="38">
        <v>15</v>
      </c>
      <c r="G1090" s="131">
        <v>559.39591000000007</v>
      </c>
    </row>
    <row r="1091" spans="1:7" ht="15.75" x14ac:dyDescent="0.25">
      <c r="A1091" s="38" t="s">
        <v>279</v>
      </c>
      <c r="B1091" s="42" t="s">
        <v>1658</v>
      </c>
      <c r="C1091" s="38">
        <v>2023</v>
      </c>
      <c r="D1091" s="38">
        <v>0.4</v>
      </c>
      <c r="E1091" s="38">
        <v>130</v>
      </c>
      <c r="F1091" s="38">
        <v>15</v>
      </c>
      <c r="G1091" s="131">
        <v>239.74096</v>
      </c>
    </row>
    <row r="1092" spans="1:7" ht="15.75" x14ac:dyDescent="0.25">
      <c r="A1092" s="38" t="s">
        <v>279</v>
      </c>
      <c r="B1092" s="42" t="s">
        <v>1659</v>
      </c>
      <c r="C1092" s="38">
        <v>2023</v>
      </c>
      <c r="D1092" s="38">
        <v>0.4</v>
      </c>
      <c r="E1092" s="38">
        <v>529</v>
      </c>
      <c r="F1092" s="38">
        <v>15</v>
      </c>
      <c r="G1092" s="131">
        <v>663.86771999999996</v>
      </c>
    </row>
    <row r="1093" spans="1:7" ht="15.75" x14ac:dyDescent="0.25">
      <c r="A1093" s="38" t="s">
        <v>279</v>
      </c>
      <c r="B1093" s="42" t="s">
        <v>1660</v>
      </c>
      <c r="C1093" s="38">
        <v>2023</v>
      </c>
      <c r="D1093" s="38">
        <v>0.4</v>
      </c>
      <c r="E1093" s="38">
        <v>25</v>
      </c>
      <c r="F1093" s="38">
        <v>150</v>
      </c>
      <c r="G1093" s="131">
        <v>140.89239999999998</v>
      </c>
    </row>
    <row r="1094" spans="1:7" ht="31.5" x14ac:dyDescent="0.25">
      <c r="A1094" s="38" t="s">
        <v>279</v>
      </c>
      <c r="B1094" s="42" t="s">
        <v>1661</v>
      </c>
      <c r="C1094" s="38">
        <v>2023</v>
      </c>
      <c r="D1094" s="38">
        <v>0.4</v>
      </c>
      <c r="E1094" s="38">
        <v>66</v>
      </c>
      <c r="F1094" s="38">
        <v>7.5</v>
      </c>
      <c r="G1094" s="131">
        <v>162.06738000000001</v>
      </c>
    </row>
    <row r="1095" spans="1:7" ht="31.5" x14ac:dyDescent="0.25">
      <c r="A1095" s="38" t="s">
        <v>279</v>
      </c>
      <c r="B1095" s="42" t="s">
        <v>1662</v>
      </c>
      <c r="C1095" s="38">
        <v>2023</v>
      </c>
      <c r="D1095" s="38">
        <v>0.4</v>
      </c>
      <c r="E1095" s="38">
        <v>33</v>
      </c>
      <c r="F1095" s="38">
        <v>7.5</v>
      </c>
      <c r="G1095" s="131">
        <v>90.62312</v>
      </c>
    </row>
    <row r="1096" spans="1:7" ht="31.5" x14ac:dyDescent="0.25">
      <c r="A1096" s="38" t="s">
        <v>279</v>
      </c>
      <c r="B1096" s="42" t="s">
        <v>1663</v>
      </c>
      <c r="C1096" s="38">
        <v>2023</v>
      </c>
      <c r="D1096" s="38">
        <v>0.4</v>
      </c>
      <c r="E1096" s="38">
        <v>33</v>
      </c>
      <c r="F1096" s="38">
        <v>7.5</v>
      </c>
      <c r="G1096" s="131">
        <v>90.622820000000004</v>
      </c>
    </row>
    <row r="1097" spans="1:7" ht="31.5" x14ac:dyDescent="0.25">
      <c r="A1097" s="38" t="s">
        <v>279</v>
      </c>
      <c r="B1097" s="42" t="s">
        <v>1664</v>
      </c>
      <c r="C1097" s="38">
        <v>2023</v>
      </c>
      <c r="D1097" s="38">
        <v>0.4</v>
      </c>
      <c r="E1097" s="38">
        <v>24</v>
      </c>
      <c r="F1097" s="38">
        <v>7.5</v>
      </c>
      <c r="G1097" s="131">
        <v>86.985869999999991</v>
      </c>
    </row>
    <row r="1098" spans="1:7" ht="31.5" x14ac:dyDescent="0.25">
      <c r="A1098" s="38" t="s">
        <v>279</v>
      </c>
      <c r="B1098" s="42" t="s">
        <v>1665</v>
      </c>
      <c r="C1098" s="38">
        <v>2023</v>
      </c>
      <c r="D1098" s="38">
        <v>0.4</v>
      </c>
      <c r="E1098" s="38">
        <v>24</v>
      </c>
      <c r="F1098" s="38">
        <v>7.5</v>
      </c>
      <c r="G1098" s="131">
        <v>86.985520000000008</v>
      </c>
    </row>
    <row r="1099" spans="1:7" ht="31.5" x14ac:dyDescent="0.25">
      <c r="A1099" s="38" t="s">
        <v>279</v>
      </c>
      <c r="B1099" s="42" t="s">
        <v>1666</v>
      </c>
      <c r="C1099" s="38">
        <v>2023</v>
      </c>
      <c r="D1099" s="38">
        <v>0.4</v>
      </c>
      <c r="E1099" s="38">
        <v>33</v>
      </c>
      <c r="F1099" s="38">
        <v>7.5</v>
      </c>
      <c r="G1099" s="131">
        <v>127.36592</v>
      </c>
    </row>
    <row r="1100" spans="1:7" ht="15.75" x14ac:dyDescent="0.25">
      <c r="A1100" s="38" t="s">
        <v>279</v>
      </c>
      <c r="B1100" s="42" t="s">
        <v>1667</v>
      </c>
      <c r="C1100" s="38">
        <v>2023</v>
      </c>
      <c r="D1100" s="38">
        <v>0.4</v>
      </c>
      <c r="E1100" s="38">
        <v>90</v>
      </c>
      <c r="F1100" s="38">
        <v>15</v>
      </c>
      <c r="G1100" s="131">
        <v>129.76291000000001</v>
      </c>
    </row>
    <row r="1101" spans="1:7" ht="15.75" x14ac:dyDescent="0.25">
      <c r="A1101" s="38" t="s">
        <v>279</v>
      </c>
      <c r="B1101" s="42" t="s">
        <v>1668</v>
      </c>
      <c r="C1101" s="38">
        <v>2023</v>
      </c>
      <c r="D1101" s="38">
        <v>0.4</v>
      </c>
      <c r="E1101" s="38">
        <v>35</v>
      </c>
      <c r="F1101" s="38">
        <v>15</v>
      </c>
      <c r="G1101" s="131">
        <v>131.37873999999999</v>
      </c>
    </row>
    <row r="1102" spans="1:7" ht="15.75" x14ac:dyDescent="0.25">
      <c r="A1102" s="38" t="s">
        <v>279</v>
      </c>
      <c r="B1102" s="42" t="s">
        <v>1669</v>
      </c>
      <c r="C1102" s="38">
        <v>2023</v>
      </c>
      <c r="D1102" s="38">
        <v>0.4</v>
      </c>
      <c r="E1102" s="38">
        <v>25</v>
      </c>
      <c r="F1102" s="38">
        <v>15</v>
      </c>
      <c r="G1102" s="131">
        <v>174.09508</v>
      </c>
    </row>
    <row r="1103" spans="1:7" ht="15.75" x14ac:dyDescent="0.25">
      <c r="A1103" s="38" t="s">
        <v>279</v>
      </c>
      <c r="B1103" s="42" t="s">
        <v>1670</v>
      </c>
      <c r="C1103" s="38">
        <v>2023</v>
      </c>
      <c r="D1103" s="38">
        <v>0.4</v>
      </c>
      <c r="E1103" s="38">
        <v>30</v>
      </c>
      <c r="F1103" s="38">
        <v>15</v>
      </c>
      <c r="G1103" s="131">
        <v>65.68947</v>
      </c>
    </row>
    <row r="1104" spans="1:7" ht="15.75" x14ac:dyDescent="0.25">
      <c r="A1104" s="38" t="s">
        <v>279</v>
      </c>
      <c r="B1104" s="42" t="s">
        <v>1671</v>
      </c>
      <c r="C1104" s="38">
        <v>2023</v>
      </c>
      <c r="D1104" s="38">
        <v>0.4</v>
      </c>
      <c r="E1104" s="38">
        <v>100</v>
      </c>
      <c r="F1104" s="38">
        <v>150</v>
      </c>
      <c r="G1104" s="131">
        <v>299.73477000000003</v>
      </c>
    </row>
    <row r="1105" spans="1:7" ht="31.5" x14ac:dyDescent="0.25">
      <c r="A1105" s="38" t="s">
        <v>279</v>
      </c>
      <c r="B1105" s="42" t="s">
        <v>1672</v>
      </c>
      <c r="C1105" s="38">
        <v>2023</v>
      </c>
      <c r="D1105" s="38">
        <v>0.4</v>
      </c>
      <c r="E1105" s="38">
        <v>25</v>
      </c>
      <c r="F1105" s="38">
        <v>7.5</v>
      </c>
      <c r="G1105" s="131">
        <v>304.95299</v>
      </c>
    </row>
    <row r="1106" spans="1:7" ht="31.5" x14ac:dyDescent="0.25">
      <c r="A1106" s="38" t="s">
        <v>279</v>
      </c>
      <c r="B1106" s="42" t="s">
        <v>1673</v>
      </c>
      <c r="C1106" s="38">
        <v>2023</v>
      </c>
      <c r="D1106" s="38">
        <v>0.4</v>
      </c>
      <c r="E1106" s="38">
        <v>55</v>
      </c>
      <c r="F1106" s="38">
        <v>7.5</v>
      </c>
      <c r="G1106" s="131">
        <v>29.536200000000001</v>
      </c>
    </row>
    <row r="1107" spans="1:7" ht="15.75" x14ac:dyDescent="0.25">
      <c r="A1107" s="38" t="s">
        <v>279</v>
      </c>
      <c r="B1107" s="42" t="s">
        <v>1674</v>
      </c>
      <c r="C1107" s="38">
        <v>2023</v>
      </c>
      <c r="D1107" s="38">
        <v>0.4</v>
      </c>
      <c r="E1107" s="38">
        <v>180</v>
      </c>
      <c r="F1107" s="38">
        <v>7.5</v>
      </c>
      <c r="G1107" s="131">
        <v>450.86836999999997</v>
      </c>
    </row>
    <row r="1108" spans="1:7" ht="31.5" x14ac:dyDescent="0.25">
      <c r="A1108" s="38" t="s">
        <v>279</v>
      </c>
      <c r="B1108" s="42" t="s">
        <v>1675</v>
      </c>
      <c r="C1108" s="38">
        <v>2023</v>
      </c>
      <c r="D1108" s="38">
        <v>0.4</v>
      </c>
      <c r="E1108" s="38">
        <v>20</v>
      </c>
      <c r="F1108" s="38">
        <v>7.5</v>
      </c>
      <c r="G1108" s="131">
        <v>47.110320000000002</v>
      </c>
    </row>
    <row r="1109" spans="1:7" ht="31.5" x14ac:dyDescent="0.25">
      <c r="A1109" s="38" t="s">
        <v>279</v>
      </c>
      <c r="B1109" s="42" t="s">
        <v>1676</v>
      </c>
      <c r="C1109" s="38">
        <v>2023</v>
      </c>
      <c r="D1109" s="38">
        <v>0.4</v>
      </c>
      <c r="E1109" s="38">
        <v>34</v>
      </c>
      <c r="F1109" s="38">
        <v>7.5</v>
      </c>
      <c r="G1109" s="131">
        <v>119.52421000000001</v>
      </c>
    </row>
    <row r="1110" spans="1:7" ht="15.75" x14ac:dyDescent="0.25">
      <c r="A1110" s="38" t="s">
        <v>279</v>
      </c>
      <c r="B1110" s="42" t="s">
        <v>1677</v>
      </c>
      <c r="C1110" s="38">
        <v>2023</v>
      </c>
      <c r="D1110" s="38">
        <v>0.4</v>
      </c>
      <c r="E1110" s="38">
        <v>200</v>
      </c>
      <c r="F1110" s="38">
        <v>15</v>
      </c>
      <c r="G1110" s="131">
        <v>487.71292999999997</v>
      </c>
    </row>
    <row r="1111" spans="1:7" ht="15.75" x14ac:dyDescent="0.25">
      <c r="A1111" s="38" t="s">
        <v>279</v>
      </c>
      <c r="B1111" s="42" t="s">
        <v>1678</v>
      </c>
      <c r="C1111" s="38">
        <v>2023</v>
      </c>
      <c r="D1111" s="38">
        <v>0.4</v>
      </c>
      <c r="E1111" s="38">
        <v>350</v>
      </c>
      <c r="F1111" s="38">
        <v>15</v>
      </c>
      <c r="G1111" s="131">
        <v>305.91967</v>
      </c>
    </row>
    <row r="1112" spans="1:7" ht="15.75" x14ac:dyDescent="0.25">
      <c r="A1112" s="38" t="s">
        <v>279</v>
      </c>
      <c r="B1112" s="42" t="s">
        <v>1679</v>
      </c>
      <c r="C1112" s="38">
        <v>2023</v>
      </c>
      <c r="D1112" s="38">
        <v>0.4</v>
      </c>
      <c r="E1112" s="38">
        <v>342</v>
      </c>
      <c r="F1112" s="38">
        <v>15</v>
      </c>
      <c r="G1112" s="131">
        <v>697.48911999999996</v>
      </c>
    </row>
    <row r="1113" spans="1:7" ht="15.75" x14ac:dyDescent="0.25">
      <c r="A1113" s="38" t="s">
        <v>279</v>
      </c>
      <c r="B1113" s="42" t="s">
        <v>1680</v>
      </c>
      <c r="C1113" s="38">
        <v>2023</v>
      </c>
      <c r="D1113" s="38">
        <v>0.4</v>
      </c>
      <c r="E1113" s="38">
        <v>171</v>
      </c>
      <c r="F1113" s="38">
        <v>15</v>
      </c>
      <c r="G1113" s="131">
        <v>697.48911999999996</v>
      </c>
    </row>
    <row r="1114" spans="1:7" ht="15.75" x14ac:dyDescent="0.25">
      <c r="A1114" s="38" t="s">
        <v>279</v>
      </c>
      <c r="B1114" s="42" t="s">
        <v>1681</v>
      </c>
      <c r="C1114" s="38">
        <v>2023</v>
      </c>
      <c r="D1114" s="38">
        <v>0.4</v>
      </c>
      <c r="E1114" s="38">
        <v>598</v>
      </c>
      <c r="F1114" s="38">
        <v>15</v>
      </c>
      <c r="G1114" s="131">
        <v>954.45849999999996</v>
      </c>
    </row>
    <row r="1115" spans="1:7" ht="15.75" x14ac:dyDescent="0.25">
      <c r="A1115" s="38" t="s">
        <v>279</v>
      </c>
      <c r="B1115" s="42" t="s">
        <v>1682</v>
      </c>
      <c r="C1115" s="38">
        <v>2023</v>
      </c>
      <c r="D1115" s="38">
        <v>0.4</v>
      </c>
      <c r="E1115" s="38">
        <v>136</v>
      </c>
      <c r="F1115" s="38">
        <v>15</v>
      </c>
      <c r="G1115" s="131">
        <v>220.25959</v>
      </c>
    </row>
    <row r="1116" spans="1:7" ht="15.75" x14ac:dyDescent="0.25">
      <c r="A1116" s="38" t="s">
        <v>279</v>
      </c>
      <c r="B1116" s="42" t="s">
        <v>1683</v>
      </c>
      <c r="C1116" s="38">
        <v>2023</v>
      </c>
      <c r="D1116" s="38">
        <v>0.4</v>
      </c>
      <c r="E1116" s="38">
        <v>435</v>
      </c>
      <c r="F1116" s="38">
        <v>15</v>
      </c>
      <c r="G1116" s="131">
        <v>734.19881999999996</v>
      </c>
    </row>
    <row r="1117" spans="1:7" ht="15.75" x14ac:dyDescent="0.25">
      <c r="A1117" s="38" t="s">
        <v>279</v>
      </c>
      <c r="B1117" s="42" t="s">
        <v>1684</v>
      </c>
      <c r="C1117" s="38">
        <v>2023</v>
      </c>
      <c r="D1117" s="38">
        <v>0.4</v>
      </c>
      <c r="E1117" s="38">
        <v>54</v>
      </c>
      <c r="F1117" s="38">
        <v>15</v>
      </c>
      <c r="G1117" s="131">
        <v>73.41995</v>
      </c>
    </row>
    <row r="1118" spans="1:7" ht="15.75" x14ac:dyDescent="0.25">
      <c r="A1118" s="38" t="s">
        <v>279</v>
      </c>
      <c r="B1118" s="42" t="s">
        <v>1685</v>
      </c>
      <c r="C1118" s="38">
        <v>2023</v>
      </c>
      <c r="D1118" s="38">
        <v>0.4</v>
      </c>
      <c r="E1118" s="38">
        <v>55</v>
      </c>
      <c r="F1118" s="38">
        <v>15</v>
      </c>
      <c r="G1118" s="131">
        <v>73.41995</v>
      </c>
    </row>
    <row r="1119" spans="1:7" ht="15.75" x14ac:dyDescent="0.25">
      <c r="A1119" s="38" t="s">
        <v>279</v>
      </c>
      <c r="B1119" s="42" t="s">
        <v>1686</v>
      </c>
      <c r="C1119" s="38">
        <v>2023</v>
      </c>
      <c r="D1119" s="38">
        <v>0.4</v>
      </c>
      <c r="E1119" s="38">
        <v>245</v>
      </c>
      <c r="F1119" s="38">
        <v>15</v>
      </c>
      <c r="G1119" s="131">
        <v>220.25939000000002</v>
      </c>
    </row>
    <row r="1120" spans="1:7" ht="15.75" x14ac:dyDescent="0.25">
      <c r="A1120" s="38" t="s">
        <v>279</v>
      </c>
      <c r="B1120" s="42" t="s">
        <v>1687</v>
      </c>
      <c r="C1120" s="38">
        <v>2023</v>
      </c>
      <c r="D1120" s="38">
        <v>0.4</v>
      </c>
      <c r="E1120" s="38">
        <v>48</v>
      </c>
      <c r="F1120" s="38">
        <v>50</v>
      </c>
      <c r="G1120" s="131">
        <v>229.44476999999998</v>
      </c>
    </row>
    <row r="1121" spans="1:7" ht="15.75" x14ac:dyDescent="0.25">
      <c r="A1121" s="38" t="s">
        <v>279</v>
      </c>
      <c r="B1121" s="42" t="s">
        <v>1688</v>
      </c>
      <c r="C1121" s="38">
        <v>2023</v>
      </c>
      <c r="D1121" s="38">
        <v>0.4</v>
      </c>
      <c r="E1121" s="38">
        <v>49</v>
      </c>
      <c r="F1121" s="38">
        <v>15</v>
      </c>
      <c r="G1121" s="131">
        <v>164.57230999999999</v>
      </c>
    </row>
    <row r="1122" spans="1:7" ht="15.75" x14ac:dyDescent="0.25">
      <c r="A1122" s="38" t="s">
        <v>279</v>
      </c>
      <c r="B1122" s="42" t="s">
        <v>1689</v>
      </c>
      <c r="C1122" s="38">
        <v>2023</v>
      </c>
      <c r="D1122" s="38">
        <v>0.4</v>
      </c>
      <c r="E1122" s="38">
        <v>33</v>
      </c>
      <c r="F1122" s="38">
        <v>15</v>
      </c>
      <c r="G1122" s="131">
        <v>128.03915000000001</v>
      </c>
    </row>
    <row r="1123" spans="1:7" ht="15.75" x14ac:dyDescent="0.25">
      <c r="A1123" s="38" t="s">
        <v>279</v>
      </c>
      <c r="B1123" s="42" t="s">
        <v>1690</v>
      </c>
      <c r="C1123" s="38">
        <v>2023</v>
      </c>
      <c r="D1123" s="38">
        <v>0.4</v>
      </c>
      <c r="E1123" s="38">
        <v>38</v>
      </c>
      <c r="F1123" s="38">
        <v>15</v>
      </c>
      <c r="G1123" s="131">
        <v>66.004059999999996</v>
      </c>
    </row>
    <row r="1124" spans="1:7" ht="31.5" x14ac:dyDescent="0.25">
      <c r="A1124" s="38" t="s">
        <v>279</v>
      </c>
      <c r="B1124" s="42" t="s">
        <v>1691</v>
      </c>
      <c r="C1124" s="38">
        <v>2023</v>
      </c>
      <c r="D1124" s="38">
        <v>0.4</v>
      </c>
      <c r="E1124" s="38">
        <v>38</v>
      </c>
      <c r="F1124" s="38">
        <v>15</v>
      </c>
      <c r="G1124" s="131">
        <v>201.14869000000002</v>
      </c>
    </row>
    <row r="1125" spans="1:7" ht="31.5" x14ac:dyDescent="0.25">
      <c r="A1125" s="38" t="s">
        <v>279</v>
      </c>
      <c r="B1125" s="42" t="s">
        <v>1692</v>
      </c>
      <c r="C1125" s="38">
        <v>2023</v>
      </c>
      <c r="D1125" s="38">
        <v>0.4</v>
      </c>
      <c r="E1125" s="38">
        <v>17</v>
      </c>
      <c r="F1125" s="38">
        <v>7.5</v>
      </c>
      <c r="G1125" s="131">
        <v>164.10520000000002</v>
      </c>
    </row>
    <row r="1126" spans="1:7" ht="31.5" x14ac:dyDescent="0.25">
      <c r="A1126" s="38" t="s">
        <v>279</v>
      </c>
      <c r="B1126" s="42" t="s">
        <v>1693</v>
      </c>
      <c r="C1126" s="38">
        <v>2023</v>
      </c>
      <c r="D1126" s="38">
        <v>0.4</v>
      </c>
      <c r="E1126" s="38">
        <v>38</v>
      </c>
      <c r="F1126" s="38">
        <v>7.5</v>
      </c>
      <c r="G1126" s="131">
        <v>130.69913</v>
      </c>
    </row>
    <row r="1127" spans="1:7" ht="31.5" x14ac:dyDescent="0.25">
      <c r="A1127" s="38" t="s">
        <v>279</v>
      </c>
      <c r="B1127" s="42" t="s">
        <v>1694</v>
      </c>
      <c r="C1127" s="38">
        <v>2023</v>
      </c>
      <c r="D1127" s="38">
        <v>0.4</v>
      </c>
      <c r="E1127" s="38">
        <v>100</v>
      </c>
      <c r="F1127" s="38">
        <v>15</v>
      </c>
      <c r="G1127" s="131">
        <v>176.00701000000001</v>
      </c>
    </row>
    <row r="1128" spans="1:7" ht="31.5" x14ac:dyDescent="0.25">
      <c r="A1128" s="38" t="s">
        <v>279</v>
      </c>
      <c r="B1128" s="42" t="s">
        <v>1695</v>
      </c>
      <c r="C1128" s="38">
        <v>2023</v>
      </c>
      <c r="D1128" s="38">
        <v>0.4</v>
      </c>
      <c r="E1128" s="38">
        <v>38</v>
      </c>
      <c r="F1128" s="38">
        <v>15</v>
      </c>
      <c r="G1128" s="131">
        <v>127.93713000000001</v>
      </c>
    </row>
    <row r="1129" spans="1:7" ht="15.75" x14ac:dyDescent="0.25">
      <c r="A1129" s="38" t="s">
        <v>279</v>
      </c>
      <c r="B1129" s="42" t="s">
        <v>1696</v>
      </c>
      <c r="C1129" s="38">
        <v>2023</v>
      </c>
      <c r="D1129" s="38">
        <v>0.4</v>
      </c>
      <c r="E1129" s="38">
        <v>5</v>
      </c>
      <c r="F1129" s="38">
        <v>7.5</v>
      </c>
      <c r="G1129" s="131">
        <v>178.81494000000001</v>
      </c>
    </row>
    <row r="1130" spans="1:7" ht="15.75" x14ac:dyDescent="0.25">
      <c r="A1130" s="38" t="s">
        <v>279</v>
      </c>
      <c r="B1130" s="42" t="s">
        <v>1697</v>
      </c>
      <c r="C1130" s="38">
        <v>2023</v>
      </c>
      <c r="D1130" s="38">
        <v>0.4</v>
      </c>
      <c r="E1130" s="38">
        <v>210</v>
      </c>
      <c r="F1130" s="38">
        <v>15</v>
      </c>
      <c r="G1130" s="131">
        <v>392.26408000000004</v>
      </c>
    </row>
    <row r="1131" spans="1:7" ht="15.75" x14ac:dyDescent="0.25">
      <c r="A1131" s="38" t="s">
        <v>279</v>
      </c>
      <c r="B1131" s="42" t="s">
        <v>67</v>
      </c>
      <c r="C1131" s="38">
        <v>2023</v>
      </c>
      <c r="D1131" s="38">
        <v>0.4</v>
      </c>
      <c r="E1131" s="38">
        <v>25</v>
      </c>
      <c r="F1131" s="38">
        <v>7.5</v>
      </c>
      <c r="G1131" s="131">
        <v>246.69823000000002</v>
      </c>
    </row>
    <row r="1132" spans="1:7" ht="15.75" x14ac:dyDescent="0.25">
      <c r="A1132" s="38" t="s">
        <v>279</v>
      </c>
      <c r="B1132" s="42" t="s">
        <v>1698</v>
      </c>
      <c r="C1132" s="38">
        <v>2023</v>
      </c>
      <c r="D1132" s="38">
        <v>0.4</v>
      </c>
      <c r="E1132" s="38">
        <v>50</v>
      </c>
      <c r="F1132" s="38">
        <v>7.5</v>
      </c>
      <c r="G1132" s="131">
        <v>96.322960000000009</v>
      </c>
    </row>
    <row r="1133" spans="1:7" ht="15.75" x14ac:dyDescent="0.25">
      <c r="A1133" s="38" t="s">
        <v>279</v>
      </c>
      <c r="B1133" s="42" t="s">
        <v>1699</v>
      </c>
      <c r="C1133" s="38">
        <v>2023</v>
      </c>
      <c r="D1133" s="38">
        <v>0.4</v>
      </c>
      <c r="E1133" s="38">
        <v>35</v>
      </c>
      <c r="F1133" s="38">
        <v>15</v>
      </c>
      <c r="G1133" s="131">
        <v>170.42406</v>
      </c>
    </row>
    <row r="1134" spans="1:7" ht="15.75" x14ac:dyDescent="0.25">
      <c r="A1134" s="38" t="s">
        <v>279</v>
      </c>
      <c r="B1134" s="42" t="s">
        <v>1700</v>
      </c>
      <c r="C1134" s="38">
        <v>2023</v>
      </c>
      <c r="D1134" s="38">
        <v>0.4</v>
      </c>
      <c r="E1134" s="38">
        <v>168</v>
      </c>
      <c r="F1134" s="38">
        <v>7.5</v>
      </c>
      <c r="G1134" s="131">
        <v>274.00896999999998</v>
      </c>
    </row>
    <row r="1135" spans="1:7" ht="15.75" x14ac:dyDescent="0.25">
      <c r="A1135" s="38" t="s">
        <v>279</v>
      </c>
      <c r="B1135" s="42" t="s">
        <v>1701</v>
      </c>
      <c r="C1135" s="38">
        <v>2023</v>
      </c>
      <c r="D1135" s="38">
        <v>0.4</v>
      </c>
      <c r="E1135" s="38">
        <v>40</v>
      </c>
      <c r="F1135" s="38">
        <v>7.5</v>
      </c>
      <c r="G1135" s="131">
        <v>88.734759999999994</v>
      </c>
    </row>
    <row r="1136" spans="1:7" ht="31.5" x14ac:dyDescent="0.25">
      <c r="A1136" s="38" t="s">
        <v>279</v>
      </c>
      <c r="B1136" s="42" t="s">
        <v>1702</v>
      </c>
      <c r="C1136" s="38">
        <v>2023</v>
      </c>
      <c r="D1136" s="38">
        <v>0.4</v>
      </c>
      <c r="E1136" s="38">
        <v>76</v>
      </c>
      <c r="F1136" s="38">
        <v>80</v>
      </c>
      <c r="G1136" s="131">
        <v>160.29724999999999</v>
      </c>
    </row>
    <row r="1137" spans="1:7" ht="15.75" x14ac:dyDescent="0.25">
      <c r="A1137" s="38" t="s">
        <v>279</v>
      </c>
      <c r="B1137" s="42" t="s">
        <v>1703</v>
      </c>
      <c r="C1137" s="38">
        <v>2023</v>
      </c>
      <c r="D1137" s="38">
        <v>0.4</v>
      </c>
      <c r="E1137" s="38">
        <v>17</v>
      </c>
      <c r="F1137" s="38">
        <v>7.5</v>
      </c>
      <c r="G1137" s="131">
        <v>59.218170000000001</v>
      </c>
    </row>
    <row r="1138" spans="1:7" ht="31.5" x14ac:dyDescent="0.25">
      <c r="A1138" s="38" t="s">
        <v>279</v>
      </c>
      <c r="B1138" s="42" t="s">
        <v>1704</v>
      </c>
      <c r="C1138" s="38">
        <v>2023</v>
      </c>
      <c r="D1138" s="38">
        <v>0.4</v>
      </c>
      <c r="E1138" s="38">
        <v>39</v>
      </c>
      <c r="F1138" s="38">
        <v>7.5</v>
      </c>
      <c r="G1138" s="131">
        <v>218.78182000000001</v>
      </c>
    </row>
    <row r="1139" spans="1:7" ht="31.5" x14ac:dyDescent="0.25">
      <c r="A1139" s="38" t="s">
        <v>279</v>
      </c>
      <c r="B1139" s="42" t="s">
        <v>1705</v>
      </c>
      <c r="C1139" s="38">
        <v>2023</v>
      </c>
      <c r="D1139" s="38">
        <v>0.4</v>
      </c>
      <c r="E1139" s="38">
        <v>16</v>
      </c>
      <c r="F1139" s="38">
        <v>7.5</v>
      </c>
      <c r="G1139" s="131">
        <v>135.77034</v>
      </c>
    </row>
    <row r="1140" spans="1:7" ht="31.5" x14ac:dyDescent="0.25">
      <c r="A1140" s="38" t="s">
        <v>279</v>
      </c>
      <c r="B1140" s="42" t="s">
        <v>1706</v>
      </c>
      <c r="C1140" s="38">
        <v>2023</v>
      </c>
      <c r="D1140" s="38">
        <v>0.4</v>
      </c>
      <c r="E1140" s="38">
        <v>134</v>
      </c>
      <c r="F1140" s="38">
        <v>7.5</v>
      </c>
      <c r="G1140" s="131">
        <v>422.12409000000002</v>
      </c>
    </row>
    <row r="1141" spans="1:7" ht="31.5" x14ac:dyDescent="0.25">
      <c r="A1141" s="38" t="s">
        <v>279</v>
      </c>
      <c r="B1141" s="42" t="s">
        <v>1707</v>
      </c>
      <c r="C1141" s="38">
        <v>2023</v>
      </c>
      <c r="D1141" s="38">
        <v>0.4</v>
      </c>
      <c r="E1141" s="38">
        <v>335</v>
      </c>
      <c r="F1141" s="38">
        <v>7.5</v>
      </c>
      <c r="G1141" s="131">
        <v>253.09968000000001</v>
      </c>
    </row>
    <row r="1142" spans="1:7" ht="15.75" x14ac:dyDescent="0.25">
      <c r="A1142" s="38" t="s">
        <v>279</v>
      </c>
      <c r="B1142" s="42" t="s">
        <v>1708</v>
      </c>
      <c r="C1142" s="38">
        <v>2023</v>
      </c>
      <c r="D1142" s="38">
        <v>0.4</v>
      </c>
      <c r="E1142" s="38">
        <v>34</v>
      </c>
      <c r="F1142" s="38">
        <v>150</v>
      </c>
      <c r="G1142" s="131">
        <v>45.353139999999996</v>
      </c>
    </row>
    <row r="1143" spans="1:7" ht="15.75" x14ac:dyDescent="0.25">
      <c r="A1143" s="38" t="s">
        <v>279</v>
      </c>
      <c r="B1143" s="42" t="s">
        <v>1709</v>
      </c>
      <c r="C1143" s="38">
        <v>2023</v>
      </c>
      <c r="D1143" s="38">
        <v>0.4</v>
      </c>
      <c r="E1143" s="38">
        <v>140</v>
      </c>
      <c r="F1143" s="38">
        <v>15</v>
      </c>
      <c r="G1143" s="131">
        <v>316.64118999999999</v>
      </c>
    </row>
    <row r="1144" spans="1:7" ht="15.75" x14ac:dyDescent="0.25">
      <c r="A1144" s="38" t="s">
        <v>279</v>
      </c>
      <c r="B1144" s="42" t="s">
        <v>1710</v>
      </c>
      <c r="C1144" s="38">
        <v>2023</v>
      </c>
      <c r="D1144" s="38">
        <v>0.4</v>
      </c>
      <c r="E1144" s="38">
        <v>14</v>
      </c>
      <c r="F1144" s="38">
        <v>15</v>
      </c>
      <c r="G1144" s="131">
        <v>92.432919999999996</v>
      </c>
    </row>
    <row r="1145" spans="1:7" ht="15.75" x14ac:dyDescent="0.25">
      <c r="A1145" s="38" t="s">
        <v>279</v>
      </c>
      <c r="B1145" s="42" t="s">
        <v>1711</v>
      </c>
      <c r="C1145" s="38">
        <v>2023</v>
      </c>
      <c r="D1145" s="38">
        <v>0.4</v>
      </c>
      <c r="E1145" s="38">
        <v>140</v>
      </c>
      <c r="F1145" s="38">
        <v>150</v>
      </c>
      <c r="G1145" s="131">
        <v>382.89915999999999</v>
      </c>
    </row>
    <row r="1146" spans="1:7" ht="15.75" x14ac:dyDescent="0.25">
      <c r="A1146" s="38" t="s">
        <v>279</v>
      </c>
      <c r="B1146" s="42" t="s">
        <v>1712</v>
      </c>
      <c r="C1146" s="38">
        <v>2023</v>
      </c>
      <c r="D1146" s="38">
        <v>0.4</v>
      </c>
      <c r="E1146" s="38">
        <v>28</v>
      </c>
      <c r="F1146" s="38">
        <v>15</v>
      </c>
      <c r="G1146" s="131">
        <v>83.11636</v>
      </c>
    </row>
    <row r="1147" spans="1:7" ht="15.75" x14ac:dyDescent="0.25">
      <c r="A1147" s="38" t="s">
        <v>279</v>
      </c>
      <c r="B1147" s="42" t="s">
        <v>1713</v>
      </c>
      <c r="C1147" s="38">
        <v>2023</v>
      </c>
      <c r="D1147" s="38">
        <v>0.4</v>
      </c>
      <c r="E1147" s="38">
        <v>230</v>
      </c>
      <c r="F1147" s="38">
        <v>15</v>
      </c>
      <c r="G1147" s="131">
        <v>360.72103999999996</v>
      </c>
    </row>
    <row r="1148" spans="1:7" ht="15.75" x14ac:dyDescent="0.25">
      <c r="A1148" s="38" t="s">
        <v>279</v>
      </c>
      <c r="B1148" s="42" t="s">
        <v>1714</v>
      </c>
      <c r="C1148" s="38">
        <v>2023</v>
      </c>
      <c r="D1148" s="38">
        <v>0.4</v>
      </c>
      <c r="E1148" s="38">
        <v>19</v>
      </c>
      <c r="F1148" s="38">
        <v>15</v>
      </c>
      <c r="G1148" s="131">
        <v>165.68863000000002</v>
      </c>
    </row>
    <row r="1149" spans="1:7" ht="15.75" x14ac:dyDescent="0.25">
      <c r="A1149" s="38" t="s">
        <v>279</v>
      </c>
      <c r="B1149" s="42" t="s">
        <v>1715</v>
      </c>
      <c r="C1149" s="38">
        <v>2023</v>
      </c>
      <c r="D1149" s="38">
        <v>0.4</v>
      </c>
      <c r="E1149" s="38">
        <v>19</v>
      </c>
      <c r="F1149" s="38">
        <v>15</v>
      </c>
      <c r="G1149" s="131">
        <v>165.68863000000002</v>
      </c>
    </row>
    <row r="1150" spans="1:7" ht="15.75" x14ac:dyDescent="0.25">
      <c r="A1150" s="38" t="s">
        <v>279</v>
      </c>
      <c r="B1150" s="42" t="s">
        <v>1716</v>
      </c>
      <c r="C1150" s="38">
        <v>2023</v>
      </c>
      <c r="D1150" s="38">
        <v>0.4</v>
      </c>
      <c r="E1150" s="38">
        <v>77</v>
      </c>
      <c r="F1150" s="38">
        <v>15</v>
      </c>
      <c r="G1150" s="131">
        <v>207.49257</v>
      </c>
    </row>
    <row r="1151" spans="1:7" ht="15.75" x14ac:dyDescent="0.25">
      <c r="A1151" s="38" t="s">
        <v>279</v>
      </c>
      <c r="B1151" s="42" t="s">
        <v>1717</v>
      </c>
      <c r="C1151" s="38">
        <v>2023</v>
      </c>
      <c r="D1151" s="38">
        <v>0.4</v>
      </c>
      <c r="E1151" s="38">
        <v>127</v>
      </c>
      <c r="F1151" s="38">
        <v>15</v>
      </c>
      <c r="G1151" s="131">
        <v>311.89069000000001</v>
      </c>
    </row>
    <row r="1152" spans="1:7" ht="15.75" x14ac:dyDescent="0.25">
      <c r="A1152" s="38" t="s">
        <v>279</v>
      </c>
      <c r="B1152" s="42" t="s">
        <v>1718</v>
      </c>
      <c r="C1152" s="38">
        <v>2023</v>
      </c>
      <c r="D1152" s="38">
        <v>0.4</v>
      </c>
      <c r="E1152" s="38">
        <v>42</v>
      </c>
      <c r="F1152" s="38">
        <v>15</v>
      </c>
      <c r="G1152" s="131">
        <v>107.66176</v>
      </c>
    </row>
    <row r="1153" spans="1:7" ht="15.75" x14ac:dyDescent="0.25">
      <c r="A1153" s="38" t="s">
        <v>279</v>
      </c>
      <c r="B1153" s="42" t="s">
        <v>1719</v>
      </c>
      <c r="C1153" s="38">
        <v>2023</v>
      </c>
      <c r="D1153" s="38">
        <v>0.4</v>
      </c>
      <c r="E1153" s="38">
        <v>38</v>
      </c>
      <c r="F1153" s="38">
        <v>15</v>
      </c>
      <c r="G1153" s="131">
        <v>95.378179999999986</v>
      </c>
    </row>
    <row r="1154" spans="1:7" ht="31.5" x14ac:dyDescent="0.25">
      <c r="A1154" s="38" t="s">
        <v>279</v>
      </c>
      <c r="B1154" s="42" t="s">
        <v>1720</v>
      </c>
      <c r="C1154" s="38">
        <v>2023</v>
      </c>
      <c r="D1154" s="38">
        <v>0.4</v>
      </c>
      <c r="E1154" s="38">
        <v>40</v>
      </c>
      <c r="F1154" s="38">
        <v>7.5</v>
      </c>
      <c r="G1154" s="131">
        <v>103.30448</v>
      </c>
    </row>
    <row r="1155" spans="1:7" ht="15.75" x14ac:dyDescent="0.25">
      <c r="A1155" s="38" t="s">
        <v>279</v>
      </c>
      <c r="B1155" s="42" t="s">
        <v>1721</v>
      </c>
      <c r="C1155" s="38">
        <v>2023</v>
      </c>
      <c r="D1155" s="38">
        <v>0.4</v>
      </c>
      <c r="E1155" s="38">
        <v>25</v>
      </c>
      <c r="F1155" s="38">
        <v>7.5</v>
      </c>
      <c r="G1155" s="131">
        <v>50.335059999999999</v>
      </c>
    </row>
    <row r="1156" spans="1:7" ht="15.75" x14ac:dyDescent="0.25">
      <c r="A1156" s="38" t="s">
        <v>279</v>
      </c>
      <c r="B1156" s="42" t="s">
        <v>1722</v>
      </c>
      <c r="C1156" s="38">
        <v>2023</v>
      </c>
      <c r="D1156" s="38">
        <v>0.4</v>
      </c>
      <c r="E1156" s="38">
        <v>119</v>
      </c>
      <c r="F1156" s="38">
        <v>15</v>
      </c>
      <c r="G1156" s="131">
        <v>493.12189000000001</v>
      </c>
    </row>
    <row r="1157" spans="1:7" ht="15.75" x14ac:dyDescent="0.25">
      <c r="A1157" s="38" t="s">
        <v>279</v>
      </c>
      <c r="B1157" s="42" t="s">
        <v>1723</v>
      </c>
      <c r="C1157" s="38">
        <v>2023</v>
      </c>
      <c r="D1157" s="38">
        <v>0.4</v>
      </c>
      <c r="E1157" s="38">
        <v>19</v>
      </c>
      <c r="F1157" s="38">
        <v>15</v>
      </c>
      <c r="G1157" s="131">
        <v>57.525230000000001</v>
      </c>
    </row>
    <row r="1158" spans="1:7" ht="15.75" x14ac:dyDescent="0.25">
      <c r="A1158" s="38" t="s">
        <v>279</v>
      </c>
      <c r="B1158" s="42" t="s">
        <v>1724</v>
      </c>
      <c r="C1158" s="38">
        <v>2023</v>
      </c>
      <c r="D1158" s="38">
        <v>0.4</v>
      </c>
      <c r="E1158" s="38">
        <v>44</v>
      </c>
      <c r="F1158" s="38">
        <v>15</v>
      </c>
      <c r="G1158" s="131">
        <v>309.49007</v>
      </c>
    </row>
    <row r="1159" spans="1:7" ht="15.75" x14ac:dyDescent="0.25">
      <c r="A1159" s="38" t="s">
        <v>279</v>
      </c>
      <c r="B1159" s="42" t="s">
        <v>1725</v>
      </c>
      <c r="C1159" s="38">
        <v>2023</v>
      </c>
      <c r="D1159" s="38">
        <v>0.4</v>
      </c>
      <c r="E1159" s="38">
        <v>23</v>
      </c>
      <c r="F1159" s="38">
        <v>15</v>
      </c>
      <c r="G1159" s="131">
        <v>88.900899999999993</v>
      </c>
    </row>
    <row r="1160" spans="1:7" ht="15.75" x14ac:dyDescent="0.25">
      <c r="A1160" s="38" t="s">
        <v>279</v>
      </c>
      <c r="B1160" s="42" t="s">
        <v>1726</v>
      </c>
      <c r="C1160" s="38">
        <v>2023</v>
      </c>
      <c r="D1160" s="38">
        <v>0.4</v>
      </c>
      <c r="E1160" s="38">
        <v>192</v>
      </c>
      <c r="F1160" s="38">
        <v>7.5</v>
      </c>
      <c r="G1160" s="131">
        <v>337.02778000000001</v>
      </c>
    </row>
    <row r="1161" spans="1:7" ht="15.75" x14ac:dyDescent="0.25">
      <c r="A1161" s="38" t="s">
        <v>279</v>
      </c>
      <c r="B1161" s="42" t="s">
        <v>1727</v>
      </c>
      <c r="C1161" s="38">
        <v>2023</v>
      </c>
      <c r="D1161" s="38">
        <v>0.4</v>
      </c>
      <c r="E1161" s="38">
        <v>24</v>
      </c>
      <c r="F1161" s="38">
        <v>15</v>
      </c>
      <c r="G1161" s="131">
        <v>85.304929999999999</v>
      </c>
    </row>
    <row r="1162" spans="1:7" ht="15.75" x14ac:dyDescent="0.25">
      <c r="A1162" s="38" t="s">
        <v>279</v>
      </c>
      <c r="B1162" s="42" t="s">
        <v>1728</v>
      </c>
      <c r="C1162" s="38">
        <v>2023</v>
      </c>
      <c r="D1162" s="38">
        <v>0.4</v>
      </c>
      <c r="E1162" s="38">
        <v>25</v>
      </c>
      <c r="F1162" s="38">
        <v>15</v>
      </c>
      <c r="G1162" s="131">
        <v>105.6242</v>
      </c>
    </row>
    <row r="1163" spans="1:7" ht="15.75" x14ac:dyDescent="0.25">
      <c r="A1163" s="38" t="s">
        <v>279</v>
      </c>
      <c r="B1163" s="42" t="s">
        <v>1729</v>
      </c>
      <c r="C1163" s="38">
        <v>2023</v>
      </c>
      <c r="D1163" s="38">
        <v>0.4</v>
      </c>
      <c r="E1163" s="38">
        <v>96</v>
      </c>
      <c r="F1163" s="38">
        <v>40</v>
      </c>
      <c r="G1163" s="131">
        <v>160.54349999999999</v>
      </c>
    </row>
    <row r="1164" spans="1:7" ht="15.75" x14ac:dyDescent="0.25">
      <c r="A1164" s="38" t="s">
        <v>279</v>
      </c>
      <c r="B1164" s="42" t="s">
        <v>1730</v>
      </c>
      <c r="C1164" s="38">
        <v>2023</v>
      </c>
      <c r="D1164" s="38">
        <v>0.4</v>
      </c>
      <c r="E1164" s="38">
        <v>19</v>
      </c>
      <c r="F1164" s="38">
        <v>15</v>
      </c>
      <c r="G1164" s="131">
        <v>67.62536999999999</v>
      </c>
    </row>
    <row r="1165" spans="1:7" ht="15.75" x14ac:dyDescent="0.25">
      <c r="A1165" s="38" t="s">
        <v>279</v>
      </c>
      <c r="B1165" s="42" t="s">
        <v>1731</v>
      </c>
      <c r="C1165" s="38">
        <v>2023</v>
      </c>
      <c r="D1165" s="38">
        <v>0.4</v>
      </c>
      <c r="E1165" s="38">
        <v>29</v>
      </c>
      <c r="F1165" s="38">
        <v>15</v>
      </c>
      <c r="G1165" s="131">
        <v>61.462780000000002</v>
      </c>
    </row>
    <row r="1166" spans="1:7" ht="15.75" x14ac:dyDescent="0.25">
      <c r="A1166" s="38" t="s">
        <v>279</v>
      </c>
      <c r="B1166" s="42" t="s">
        <v>1732</v>
      </c>
      <c r="C1166" s="38">
        <v>2023</v>
      </c>
      <c r="D1166" s="38">
        <v>0.4</v>
      </c>
      <c r="E1166" s="38">
        <v>283</v>
      </c>
      <c r="F1166" s="38">
        <v>15</v>
      </c>
      <c r="G1166" s="131">
        <v>508.29964000000001</v>
      </c>
    </row>
    <row r="1167" spans="1:7" ht="31.5" x14ac:dyDescent="0.25">
      <c r="A1167" s="38" t="s">
        <v>279</v>
      </c>
      <c r="B1167" s="42" t="s">
        <v>1733</v>
      </c>
      <c r="C1167" s="38">
        <v>2023</v>
      </c>
      <c r="D1167" s="38">
        <v>0.4</v>
      </c>
      <c r="E1167" s="38">
        <v>41</v>
      </c>
      <c r="F1167" s="38">
        <v>150</v>
      </c>
      <c r="G1167" s="131">
        <v>89.217479999999995</v>
      </c>
    </row>
    <row r="1168" spans="1:7" ht="15.75" x14ac:dyDescent="0.25">
      <c r="A1168" s="38" t="s">
        <v>279</v>
      </c>
      <c r="B1168" s="42" t="s">
        <v>1734</v>
      </c>
      <c r="C1168" s="38">
        <v>2023</v>
      </c>
      <c r="D1168" s="38">
        <v>0.4</v>
      </c>
      <c r="E1168" s="38">
        <v>43</v>
      </c>
      <c r="F1168" s="38">
        <v>15</v>
      </c>
      <c r="G1168" s="131">
        <v>256.10541000000001</v>
      </c>
    </row>
    <row r="1169" spans="1:7" ht="15.75" x14ac:dyDescent="0.25">
      <c r="A1169" s="38" t="s">
        <v>279</v>
      </c>
      <c r="B1169" s="42" t="s">
        <v>1735</v>
      </c>
      <c r="C1169" s="38">
        <v>2023</v>
      </c>
      <c r="D1169" s="38">
        <v>0.4</v>
      </c>
      <c r="E1169" s="38">
        <v>24</v>
      </c>
      <c r="F1169" s="38">
        <v>150</v>
      </c>
      <c r="G1169" s="131">
        <v>89.056869999999989</v>
      </c>
    </row>
    <row r="1170" spans="1:7" ht="15.75" x14ac:dyDescent="0.25">
      <c r="A1170" s="38" t="s">
        <v>279</v>
      </c>
      <c r="B1170" s="42" t="s">
        <v>1736</v>
      </c>
      <c r="C1170" s="38">
        <v>2023</v>
      </c>
      <c r="D1170" s="38">
        <v>0.4</v>
      </c>
      <c r="E1170" s="38">
        <v>33</v>
      </c>
      <c r="F1170" s="38">
        <v>150</v>
      </c>
      <c r="G1170" s="131">
        <v>133.58532</v>
      </c>
    </row>
    <row r="1171" spans="1:7" ht="15.75" x14ac:dyDescent="0.25">
      <c r="A1171" s="38" t="s">
        <v>279</v>
      </c>
      <c r="B1171" s="42" t="s">
        <v>1737</v>
      </c>
      <c r="C1171" s="38">
        <v>2023</v>
      </c>
      <c r="D1171" s="38">
        <v>0.4</v>
      </c>
      <c r="E1171" s="38">
        <v>70</v>
      </c>
      <c r="F1171" s="38">
        <v>15</v>
      </c>
      <c r="G1171" s="131">
        <v>153.28339000000003</v>
      </c>
    </row>
    <row r="1172" spans="1:7" ht="15.75" x14ac:dyDescent="0.25">
      <c r="A1172" s="38" t="s">
        <v>279</v>
      </c>
      <c r="B1172" s="42" t="s">
        <v>1738</v>
      </c>
      <c r="C1172" s="38">
        <v>2023</v>
      </c>
      <c r="D1172" s="38">
        <v>0.4</v>
      </c>
      <c r="E1172" s="38">
        <v>170</v>
      </c>
      <c r="F1172" s="38">
        <v>15</v>
      </c>
      <c r="G1172" s="131">
        <v>368.50107000000003</v>
      </c>
    </row>
    <row r="1173" spans="1:7" ht="15.75" x14ac:dyDescent="0.25">
      <c r="A1173" s="38" t="s">
        <v>279</v>
      </c>
      <c r="B1173" s="42" t="s">
        <v>1739</v>
      </c>
      <c r="C1173" s="38">
        <v>2023</v>
      </c>
      <c r="D1173" s="38">
        <v>0.4</v>
      </c>
      <c r="E1173" s="38">
        <v>25</v>
      </c>
      <c r="F1173" s="38">
        <v>150</v>
      </c>
      <c r="G1173" s="131">
        <v>91.166080000000008</v>
      </c>
    </row>
    <row r="1174" spans="1:7" ht="15.75" x14ac:dyDescent="0.25">
      <c r="A1174" s="38" t="s">
        <v>279</v>
      </c>
      <c r="B1174" s="42" t="s">
        <v>1740</v>
      </c>
      <c r="C1174" s="38">
        <v>2023</v>
      </c>
      <c r="D1174" s="38">
        <v>0.4</v>
      </c>
      <c r="E1174" s="38">
        <v>50</v>
      </c>
      <c r="F1174" s="38">
        <v>150</v>
      </c>
      <c r="G1174" s="131">
        <v>88.536760000000001</v>
      </c>
    </row>
    <row r="1175" spans="1:7" ht="15.75" x14ac:dyDescent="0.25">
      <c r="A1175" s="38" t="s">
        <v>279</v>
      </c>
      <c r="B1175" s="42" t="s">
        <v>1741</v>
      </c>
      <c r="C1175" s="38">
        <v>2023</v>
      </c>
      <c r="D1175" s="38">
        <v>0.4</v>
      </c>
      <c r="E1175" s="38">
        <v>90</v>
      </c>
      <c r="F1175" s="38">
        <v>150</v>
      </c>
      <c r="G1175" s="131">
        <v>256.58264000000003</v>
      </c>
    </row>
    <row r="1176" spans="1:7" ht="15.75" x14ac:dyDescent="0.25">
      <c r="A1176" s="38" t="s">
        <v>279</v>
      </c>
      <c r="B1176" s="42" t="s">
        <v>1742</v>
      </c>
      <c r="C1176" s="38">
        <v>2023</v>
      </c>
      <c r="D1176" s="38">
        <v>0.4</v>
      </c>
      <c r="E1176" s="38">
        <v>78</v>
      </c>
      <c r="F1176" s="38">
        <v>7.5</v>
      </c>
      <c r="G1176" s="131">
        <v>126.34528</v>
      </c>
    </row>
    <row r="1177" spans="1:7" ht="15.75" x14ac:dyDescent="0.25">
      <c r="A1177" s="38" t="s">
        <v>279</v>
      </c>
      <c r="B1177" s="42" t="s">
        <v>1743</v>
      </c>
      <c r="C1177" s="38">
        <v>2023</v>
      </c>
      <c r="D1177" s="38">
        <v>0.4</v>
      </c>
      <c r="E1177" s="38">
        <v>67</v>
      </c>
      <c r="F1177" s="38">
        <v>7.5</v>
      </c>
      <c r="G1177" s="131">
        <v>110.55217</v>
      </c>
    </row>
    <row r="1178" spans="1:7" ht="15.75" x14ac:dyDescent="0.25">
      <c r="A1178" s="38" t="s">
        <v>279</v>
      </c>
      <c r="B1178" s="42" t="s">
        <v>1744</v>
      </c>
      <c r="C1178" s="38">
        <v>2023</v>
      </c>
      <c r="D1178" s="38">
        <v>0.4</v>
      </c>
      <c r="E1178" s="38">
        <v>52</v>
      </c>
      <c r="F1178" s="38">
        <v>7.5</v>
      </c>
      <c r="G1178" s="131">
        <v>78.965710000000001</v>
      </c>
    </row>
    <row r="1179" spans="1:7" ht="15.75" x14ac:dyDescent="0.25">
      <c r="A1179" s="38" t="s">
        <v>279</v>
      </c>
      <c r="B1179" s="42" t="s">
        <v>1745</v>
      </c>
      <c r="C1179" s="38">
        <v>2023</v>
      </c>
      <c r="D1179" s="38">
        <v>0.4</v>
      </c>
      <c r="E1179" s="38">
        <v>36</v>
      </c>
      <c r="F1179" s="38">
        <v>7.5</v>
      </c>
      <c r="G1179" s="131">
        <v>314.90848</v>
      </c>
    </row>
    <row r="1180" spans="1:7" ht="15.75" x14ac:dyDescent="0.25">
      <c r="A1180" s="38" t="s">
        <v>279</v>
      </c>
      <c r="B1180" s="42" t="s">
        <v>1746</v>
      </c>
      <c r="C1180" s="38">
        <v>2023</v>
      </c>
      <c r="D1180" s="38">
        <v>0.4</v>
      </c>
      <c r="E1180" s="38">
        <v>255</v>
      </c>
      <c r="F1180" s="38">
        <v>7.5</v>
      </c>
      <c r="G1180" s="131">
        <v>449.62678000000005</v>
      </c>
    </row>
    <row r="1181" spans="1:7" ht="15.75" x14ac:dyDescent="0.25">
      <c r="A1181" s="38" t="s">
        <v>279</v>
      </c>
      <c r="B1181" s="42" t="s">
        <v>1747</v>
      </c>
      <c r="C1181" s="38">
        <v>2023</v>
      </c>
      <c r="D1181" s="38">
        <v>0.4</v>
      </c>
      <c r="E1181" s="38">
        <v>15</v>
      </c>
      <c r="F1181" s="38">
        <v>15</v>
      </c>
      <c r="G1181" s="131">
        <v>67.149249999999995</v>
      </c>
    </row>
    <row r="1182" spans="1:7" ht="31.5" x14ac:dyDescent="0.25">
      <c r="A1182" s="38" t="s">
        <v>279</v>
      </c>
      <c r="B1182" s="42" t="s">
        <v>1748</v>
      </c>
      <c r="C1182" s="38">
        <v>2023</v>
      </c>
      <c r="D1182" s="38">
        <v>0.4</v>
      </c>
      <c r="E1182" s="38">
        <v>38</v>
      </c>
      <c r="F1182" s="38">
        <v>15</v>
      </c>
      <c r="G1182" s="131">
        <v>26.289709999999999</v>
      </c>
    </row>
    <row r="1183" spans="1:7" ht="31.5" x14ac:dyDescent="0.25">
      <c r="A1183" s="38" t="s">
        <v>279</v>
      </c>
      <c r="B1183" s="42" t="s">
        <v>1749</v>
      </c>
      <c r="C1183" s="38">
        <v>2023</v>
      </c>
      <c r="D1183" s="38">
        <v>0.4</v>
      </c>
      <c r="E1183" s="38">
        <v>25</v>
      </c>
      <c r="F1183" s="38">
        <v>15</v>
      </c>
      <c r="G1183" s="131">
        <v>138.58138</v>
      </c>
    </row>
    <row r="1184" spans="1:7" ht="15.75" x14ac:dyDescent="0.25">
      <c r="A1184" s="38" t="s">
        <v>279</v>
      </c>
      <c r="B1184" s="42" t="s">
        <v>1750</v>
      </c>
      <c r="C1184" s="38">
        <v>2023</v>
      </c>
      <c r="D1184" s="38">
        <v>0.4</v>
      </c>
      <c r="E1184" s="38">
        <v>19</v>
      </c>
      <c r="F1184" s="38">
        <v>15</v>
      </c>
      <c r="G1184" s="131">
        <v>66.822460000000007</v>
      </c>
    </row>
    <row r="1185" spans="1:7" ht="31.5" x14ac:dyDescent="0.25">
      <c r="A1185" s="38" t="s">
        <v>279</v>
      </c>
      <c r="B1185" s="42" t="s">
        <v>1751</v>
      </c>
      <c r="C1185" s="38">
        <v>2023</v>
      </c>
      <c r="D1185" s="38">
        <v>0.4</v>
      </c>
      <c r="E1185" s="38">
        <v>160</v>
      </c>
      <c r="F1185" s="38">
        <v>15</v>
      </c>
      <c r="G1185" s="131">
        <v>189.82251000000002</v>
      </c>
    </row>
    <row r="1186" spans="1:7" ht="15.75" x14ac:dyDescent="0.25">
      <c r="A1186" s="38" t="s">
        <v>279</v>
      </c>
      <c r="B1186" s="42" t="s">
        <v>1752</v>
      </c>
      <c r="C1186" s="38">
        <v>2023</v>
      </c>
      <c r="D1186" s="38">
        <v>0.4</v>
      </c>
      <c r="E1186" s="38">
        <v>215</v>
      </c>
      <c r="F1186" s="38">
        <v>15</v>
      </c>
      <c r="G1186" s="131">
        <v>253.85325</v>
      </c>
    </row>
    <row r="1187" spans="1:7" ht="15.75" x14ac:dyDescent="0.25">
      <c r="A1187" s="38" t="s">
        <v>279</v>
      </c>
      <c r="B1187" s="42" t="s">
        <v>1753</v>
      </c>
      <c r="C1187" s="38">
        <v>2023</v>
      </c>
      <c r="D1187" s="38">
        <v>0.4</v>
      </c>
      <c r="E1187" s="38">
        <v>230</v>
      </c>
      <c r="F1187" s="38">
        <v>7.5</v>
      </c>
      <c r="G1187" s="131">
        <v>315.54959000000002</v>
      </c>
    </row>
    <row r="1188" spans="1:7" ht="15.75" x14ac:dyDescent="0.25">
      <c r="A1188" s="38" t="s">
        <v>279</v>
      </c>
      <c r="B1188" s="42" t="s">
        <v>1754</v>
      </c>
      <c r="C1188" s="38">
        <v>2023</v>
      </c>
      <c r="D1188" s="38">
        <v>0.4</v>
      </c>
      <c r="E1188" s="38">
        <v>24</v>
      </c>
      <c r="F1188" s="38">
        <v>15</v>
      </c>
      <c r="G1188" s="131">
        <v>155.23299</v>
      </c>
    </row>
    <row r="1189" spans="1:7" ht="15.75" x14ac:dyDescent="0.25">
      <c r="A1189" s="38" t="s">
        <v>279</v>
      </c>
      <c r="B1189" s="42" t="s">
        <v>1755</v>
      </c>
      <c r="C1189" s="38">
        <v>2023</v>
      </c>
      <c r="D1189" s="38">
        <v>0.4</v>
      </c>
      <c r="E1189" s="38">
        <v>203</v>
      </c>
      <c r="F1189" s="38">
        <v>15</v>
      </c>
      <c r="G1189" s="131">
        <v>727.25808999999992</v>
      </c>
    </row>
    <row r="1190" spans="1:7" ht="15.75" x14ac:dyDescent="0.25">
      <c r="A1190" s="38" t="s">
        <v>279</v>
      </c>
      <c r="B1190" s="42" t="s">
        <v>1756</v>
      </c>
      <c r="C1190" s="38">
        <v>2023</v>
      </c>
      <c r="D1190" s="38">
        <v>0.4</v>
      </c>
      <c r="E1190" s="38">
        <v>302</v>
      </c>
      <c r="F1190" s="38">
        <v>15</v>
      </c>
      <c r="G1190" s="131">
        <v>680.38702000000001</v>
      </c>
    </row>
    <row r="1191" spans="1:7" ht="15.75" x14ac:dyDescent="0.25">
      <c r="A1191" s="38" t="s">
        <v>279</v>
      </c>
      <c r="B1191" s="42" t="s">
        <v>1757</v>
      </c>
      <c r="C1191" s="38">
        <v>2023</v>
      </c>
      <c r="D1191" s="38">
        <v>0.4</v>
      </c>
      <c r="E1191" s="38">
        <v>15</v>
      </c>
      <c r="F1191" s="38">
        <v>10</v>
      </c>
      <c r="G1191" s="131">
        <v>23.126360000000002</v>
      </c>
    </row>
    <row r="1192" spans="1:7" ht="15.75" x14ac:dyDescent="0.25">
      <c r="A1192" s="38" t="s">
        <v>279</v>
      </c>
      <c r="B1192" s="42" t="s">
        <v>1758</v>
      </c>
      <c r="C1192" s="38">
        <v>2023</v>
      </c>
      <c r="D1192" s="38">
        <v>0.4</v>
      </c>
      <c r="E1192" s="38">
        <v>130</v>
      </c>
      <c r="F1192" s="38">
        <v>7.5</v>
      </c>
      <c r="G1192" s="131">
        <v>277.62923401015229</v>
      </c>
    </row>
    <row r="1193" spans="1:7" ht="15.75" x14ac:dyDescent="0.25">
      <c r="A1193" s="38" t="s">
        <v>279</v>
      </c>
      <c r="B1193" s="42" t="s">
        <v>1759</v>
      </c>
      <c r="C1193" s="38">
        <v>2023</v>
      </c>
      <c r="D1193" s="38">
        <v>0.4</v>
      </c>
      <c r="E1193" s="38">
        <v>38</v>
      </c>
      <c r="F1193" s="38">
        <v>7.5</v>
      </c>
      <c r="G1193" s="131">
        <v>188.96806000000001</v>
      </c>
    </row>
    <row r="1194" spans="1:7" ht="15.75" x14ac:dyDescent="0.25">
      <c r="A1194" s="38" t="s">
        <v>279</v>
      </c>
      <c r="B1194" s="42" t="s">
        <v>1760</v>
      </c>
      <c r="C1194" s="38">
        <v>2023</v>
      </c>
      <c r="D1194" s="38">
        <v>0.4</v>
      </c>
      <c r="E1194" s="38">
        <v>25</v>
      </c>
      <c r="F1194" s="38">
        <v>15</v>
      </c>
      <c r="G1194" s="131">
        <v>111.90044</v>
      </c>
    </row>
    <row r="1195" spans="1:7" ht="15.75" x14ac:dyDescent="0.25">
      <c r="A1195" s="38" t="s">
        <v>279</v>
      </c>
      <c r="B1195" s="42" t="s">
        <v>1761</v>
      </c>
      <c r="C1195" s="38">
        <v>2023</v>
      </c>
      <c r="D1195" s="38">
        <v>0.4</v>
      </c>
      <c r="E1195" s="38">
        <v>22</v>
      </c>
      <c r="F1195" s="38">
        <v>15</v>
      </c>
      <c r="G1195" s="131">
        <v>96.045410000000004</v>
      </c>
    </row>
    <row r="1196" spans="1:7" ht="15.75" x14ac:dyDescent="0.25">
      <c r="A1196" s="38" t="s">
        <v>279</v>
      </c>
      <c r="B1196" s="42" t="s">
        <v>1762</v>
      </c>
      <c r="C1196" s="38">
        <v>2023</v>
      </c>
      <c r="D1196" s="38">
        <v>0.4</v>
      </c>
      <c r="E1196" s="38">
        <v>89</v>
      </c>
      <c r="F1196" s="38">
        <v>6</v>
      </c>
      <c r="G1196" s="131">
        <v>228.37017</v>
      </c>
    </row>
    <row r="1197" spans="1:7" ht="15.75" x14ac:dyDescent="0.25">
      <c r="A1197" s="38" t="s">
        <v>279</v>
      </c>
      <c r="B1197" s="42" t="s">
        <v>1763</v>
      </c>
      <c r="C1197" s="38">
        <v>2023</v>
      </c>
      <c r="D1197" s="38">
        <v>0.4</v>
      </c>
      <c r="E1197" s="38">
        <v>152</v>
      </c>
      <c r="F1197" s="38">
        <v>15</v>
      </c>
      <c r="G1197" s="131">
        <v>229.13517999999999</v>
      </c>
    </row>
    <row r="1198" spans="1:7" ht="15.75" x14ac:dyDescent="0.25">
      <c r="A1198" s="38" t="s">
        <v>279</v>
      </c>
      <c r="B1198" s="42" t="s">
        <v>1764</v>
      </c>
      <c r="C1198" s="38">
        <v>2023</v>
      </c>
      <c r="D1198" s="38">
        <v>0.4</v>
      </c>
      <c r="E1198" s="38">
        <v>399</v>
      </c>
      <c r="F1198" s="38">
        <v>150</v>
      </c>
      <c r="G1198" s="131">
        <v>771.83805000000007</v>
      </c>
    </row>
    <row r="1199" spans="1:7" ht="15.75" x14ac:dyDescent="0.25">
      <c r="A1199" s="38" t="s">
        <v>279</v>
      </c>
      <c r="B1199" s="42" t="s">
        <v>1765</v>
      </c>
      <c r="C1199" s="38">
        <v>2023</v>
      </c>
      <c r="D1199" s="38">
        <v>0.4</v>
      </c>
      <c r="E1199" s="38">
        <v>15</v>
      </c>
      <c r="F1199" s="38">
        <v>150</v>
      </c>
      <c r="G1199" s="131">
        <v>40.623050000000006</v>
      </c>
    </row>
    <row r="1200" spans="1:7" ht="15.75" x14ac:dyDescent="0.25">
      <c r="A1200" s="38" t="s">
        <v>279</v>
      </c>
      <c r="B1200" s="42" t="s">
        <v>1766</v>
      </c>
      <c r="C1200" s="38">
        <v>2023</v>
      </c>
      <c r="D1200" s="38">
        <v>0.4</v>
      </c>
      <c r="E1200" s="38">
        <v>11</v>
      </c>
      <c r="F1200" s="38">
        <v>150</v>
      </c>
      <c r="G1200" s="131">
        <v>141.41704000000001</v>
      </c>
    </row>
    <row r="1201" spans="1:7" ht="15.75" x14ac:dyDescent="0.25">
      <c r="A1201" s="38" t="s">
        <v>279</v>
      </c>
      <c r="B1201" s="42" t="s">
        <v>1767</v>
      </c>
      <c r="C1201" s="38">
        <v>2023</v>
      </c>
      <c r="D1201" s="38">
        <v>0.4</v>
      </c>
      <c r="E1201" s="38">
        <v>45</v>
      </c>
      <c r="F1201" s="38">
        <v>7.5</v>
      </c>
      <c r="G1201" s="131">
        <v>240.44854000000001</v>
      </c>
    </row>
    <row r="1202" spans="1:7" ht="15.75" x14ac:dyDescent="0.25">
      <c r="A1202" s="38" t="s">
        <v>279</v>
      </c>
      <c r="B1202" s="42" t="s">
        <v>1768</v>
      </c>
      <c r="C1202" s="38">
        <v>2023</v>
      </c>
      <c r="D1202" s="38">
        <v>0.4</v>
      </c>
      <c r="E1202" s="38">
        <v>204</v>
      </c>
      <c r="F1202" s="38">
        <v>150</v>
      </c>
      <c r="G1202" s="131">
        <v>378.94774000000001</v>
      </c>
    </row>
    <row r="1203" spans="1:7" ht="15.75" x14ac:dyDescent="0.25">
      <c r="A1203" s="38" t="s">
        <v>279</v>
      </c>
      <c r="B1203" s="42" t="s">
        <v>1769</v>
      </c>
      <c r="C1203" s="38">
        <v>2023</v>
      </c>
      <c r="D1203" s="38">
        <v>0.4</v>
      </c>
      <c r="E1203" s="38">
        <v>145</v>
      </c>
      <c r="F1203" s="38">
        <v>150</v>
      </c>
      <c r="G1203" s="131">
        <v>387.19117999999997</v>
      </c>
    </row>
    <row r="1204" spans="1:7" ht="15.75" x14ac:dyDescent="0.25">
      <c r="A1204" s="38" t="s">
        <v>279</v>
      </c>
      <c r="B1204" s="42" t="s">
        <v>1770</v>
      </c>
      <c r="C1204" s="38">
        <v>2023</v>
      </c>
      <c r="D1204" s="38">
        <v>0.4</v>
      </c>
      <c r="E1204" s="38">
        <v>30</v>
      </c>
      <c r="F1204" s="38">
        <v>150</v>
      </c>
      <c r="G1204" s="131">
        <v>108.3617</v>
      </c>
    </row>
    <row r="1205" spans="1:7" ht="15.75" x14ac:dyDescent="0.25">
      <c r="A1205" s="38" t="s">
        <v>279</v>
      </c>
      <c r="B1205" s="42" t="s">
        <v>1771</v>
      </c>
      <c r="C1205" s="38">
        <v>2023</v>
      </c>
      <c r="D1205" s="38">
        <v>0.4</v>
      </c>
      <c r="E1205" s="38">
        <v>93</v>
      </c>
      <c r="F1205" s="38">
        <v>15</v>
      </c>
      <c r="G1205" s="131">
        <v>196.86783</v>
      </c>
    </row>
    <row r="1206" spans="1:7" ht="15.75" x14ac:dyDescent="0.25">
      <c r="A1206" s="38" t="s">
        <v>279</v>
      </c>
      <c r="B1206" s="42" t="s">
        <v>1772</v>
      </c>
      <c r="C1206" s="38">
        <v>2023</v>
      </c>
      <c r="D1206" s="38">
        <v>0.4</v>
      </c>
      <c r="E1206" s="38">
        <v>325</v>
      </c>
      <c r="F1206" s="38">
        <v>15</v>
      </c>
      <c r="G1206" s="131">
        <v>758.05378000000007</v>
      </c>
    </row>
    <row r="1207" spans="1:7" ht="15.75" x14ac:dyDescent="0.25">
      <c r="A1207" s="38" t="s">
        <v>279</v>
      </c>
      <c r="B1207" s="42" t="s">
        <v>1773</v>
      </c>
      <c r="C1207" s="38">
        <v>2023</v>
      </c>
      <c r="D1207" s="38">
        <v>0.4</v>
      </c>
      <c r="E1207" s="38">
        <v>25</v>
      </c>
      <c r="F1207" s="38">
        <v>15</v>
      </c>
      <c r="G1207" s="131">
        <v>84.228130000000007</v>
      </c>
    </row>
    <row r="1208" spans="1:7" ht="15.75" x14ac:dyDescent="0.25">
      <c r="A1208" s="38" t="s">
        <v>279</v>
      </c>
      <c r="B1208" s="42" t="s">
        <v>1774</v>
      </c>
      <c r="C1208" s="38">
        <v>2023</v>
      </c>
      <c r="D1208" s="38">
        <v>0.4</v>
      </c>
      <c r="E1208" s="38">
        <v>290</v>
      </c>
      <c r="F1208" s="38">
        <v>15</v>
      </c>
      <c r="G1208" s="131">
        <v>621.45623999999998</v>
      </c>
    </row>
    <row r="1209" spans="1:7" ht="15.75" x14ac:dyDescent="0.25">
      <c r="A1209" s="38" t="s">
        <v>279</v>
      </c>
      <c r="B1209" s="42" t="s">
        <v>1775</v>
      </c>
      <c r="C1209" s="38">
        <v>2023</v>
      </c>
      <c r="D1209" s="38">
        <v>0.4</v>
      </c>
      <c r="E1209" s="38">
        <v>160</v>
      </c>
      <c r="F1209" s="38">
        <v>15</v>
      </c>
      <c r="G1209" s="131">
        <v>334.63015999999999</v>
      </c>
    </row>
    <row r="1210" spans="1:7" ht="31.5" x14ac:dyDescent="0.25">
      <c r="A1210" s="38" t="s">
        <v>279</v>
      </c>
      <c r="B1210" s="42" t="s">
        <v>1776</v>
      </c>
      <c r="C1210" s="38">
        <v>2023</v>
      </c>
      <c r="D1210" s="38">
        <v>0.4</v>
      </c>
      <c r="E1210" s="38">
        <v>1680</v>
      </c>
      <c r="F1210" s="38" t="s">
        <v>3</v>
      </c>
      <c r="G1210" s="131">
        <v>2836.4276199999999</v>
      </c>
    </row>
    <row r="1211" spans="1:7" ht="31.5" x14ac:dyDescent="0.25">
      <c r="A1211" s="38" t="s">
        <v>279</v>
      </c>
      <c r="B1211" s="42" t="s">
        <v>1777</v>
      </c>
      <c r="C1211" s="38">
        <v>2023</v>
      </c>
      <c r="D1211" s="38">
        <v>0.4</v>
      </c>
      <c r="E1211" s="38">
        <v>267</v>
      </c>
      <c r="F1211" s="38" t="s">
        <v>3</v>
      </c>
      <c r="G1211" s="131">
        <v>420.21153000000004</v>
      </c>
    </row>
    <row r="1212" spans="1:7" ht="31.5" x14ac:dyDescent="0.25">
      <c r="A1212" s="38" t="s">
        <v>279</v>
      </c>
      <c r="B1212" s="42" t="s">
        <v>1778</v>
      </c>
      <c r="C1212" s="38">
        <v>2023</v>
      </c>
      <c r="D1212" s="38">
        <v>0.4</v>
      </c>
      <c r="E1212" s="38">
        <v>535</v>
      </c>
      <c r="F1212" s="38" t="s">
        <v>3</v>
      </c>
      <c r="G1212" s="131">
        <v>840.42303000000004</v>
      </c>
    </row>
    <row r="1213" spans="1:7" ht="31.5" x14ac:dyDescent="0.25">
      <c r="A1213" s="38" t="s">
        <v>279</v>
      </c>
      <c r="B1213" s="42" t="s">
        <v>1779</v>
      </c>
      <c r="C1213" s="38">
        <v>2023</v>
      </c>
      <c r="D1213" s="38">
        <v>0.4</v>
      </c>
      <c r="E1213" s="38">
        <v>344</v>
      </c>
      <c r="F1213" s="38" t="s">
        <v>3</v>
      </c>
      <c r="G1213" s="131">
        <v>630.31726000000003</v>
      </c>
    </row>
    <row r="1214" spans="1:7" ht="31.5" x14ac:dyDescent="0.25">
      <c r="A1214" s="38" t="s">
        <v>279</v>
      </c>
      <c r="B1214" s="42" t="s">
        <v>1780</v>
      </c>
      <c r="C1214" s="38">
        <v>2023</v>
      </c>
      <c r="D1214" s="38">
        <v>0.4</v>
      </c>
      <c r="E1214" s="38">
        <v>573</v>
      </c>
      <c r="F1214" s="38" t="s">
        <v>3</v>
      </c>
      <c r="G1214" s="131">
        <v>945.47587999999996</v>
      </c>
    </row>
    <row r="1215" spans="1:7" ht="31.5" x14ac:dyDescent="0.25">
      <c r="A1215" s="38" t="s">
        <v>279</v>
      </c>
      <c r="B1215" s="42" t="s">
        <v>1781</v>
      </c>
      <c r="C1215" s="38">
        <v>2023</v>
      </c>
      <c r="D1215" s="38">
        <v>0.4</v>
      </c>
      <c r="E1215" s="38">
        <v>841</v>
      </c>
      <c r="F1215" s="38" t="s">
        <v>3</v>
      </c>
      <c r="G1215" s="131">
        <v>1365.6873400000002</v>
      </c>
    </row>
    <row r="1216" spans="1:7" ht="31.5" x14ac:dyDescent="0.25">
      <c r="A1216" s="38" t="s">
        <v>279</v>
      </c>
      <c r="B1216" s="42" t="s">
        <v>1782</v>
      </c>
      <c r="C1216" s="38">
        <v>2023</v>
      </c>
      <c r="D1216" s="38">
        <v>0.4</v>
      </c>
      <c r="E1216" s="38">
        <v>306</v>
      </c>
      <c r="F1216" s="38" t="s">
        <v>3</v>
      </c>
      <c r="G1216" s="131">
        <v>525.26437999999996</v>
      </c>
    </row>
    <row r="1217" spans="1:7" ht="15.75" x14ac:dyDescent="0.25">
      <c r="A1217" s="38" t="s">
        <v>279</v>
      </c>
      <c r="B1217" s="42" t="s">
        <v>1783</v>
      </c>
      <c r="C1217" s="38">
        <v>2023</v>
      </c>
      <c r="D1217" s="38">
        <v>0.4</v>
      </c>
      <c r="E1217" s="38">
        <v>115</v>
      </c>
      <c r="F1217" s="38" t="s">
        <v>3</v>
      </c>
      <c r="G1217" s="131">
        <v>315.15856000000002</v>
      </c>
    </row>
    <row r="1218" spans="1:7" ht="15.75" x14ac:dyDescent="0.25">
      <c r="A1218" s="38" t="s">
        <v>279</v>
      </c>
      <c r="B1218" s="42" t="s">
        <v>1784</v>
      </c>
      <c r="C1218" s="38">
        <v>2023</v>
      </c>
      <c r="D1218" s="38">
        <v>0.4</v>
      </c>
      <c r="E1218" s="38">
        <v>40</v>
      </c>
      <c r="F1218" s="38">
        <v>150</v>
      </c>
      <c r="G1218" s="131">
        <v>167.77467000000001</v>
      </c>
    </row>
    <row r="1219" spans="1:7" ht="15.75" x14ac:dyDescent="0.25">
      <c r="A1219" s="38" t="s">
        <v>279</v>
      </c>
      <c r="B1219" s="42" t="s">
        <v>1785</v>
      </c>
      <c r="C1219" s="38">
        <v>2023</v>
      </c>
      <c r="D1219" s="38">
        <v>0.4</v>
      </c>
      <c r="E1219" s="38">
        <v>70</v>
      </c>
      <c r="F1219" s="38">
        <v>15</v>
      </c>
      <c r="G1219" s="131">
        <v>230.86317000000003</v>
      </c>
    </row>
    <row r="1220" spans="1:7" ht="15.75" x14ac:dyDescent="0.25">
      <c r="A1220" s="38" t="s">
        <v>279</v>
      </c>
      <c r="B1220" s="42" t="s">
        <v>1786</v>
      </c>
      <c r="C1220" s="38">
        <v>2023</v>
      </c>
      <c r="D1220" s="38">
        <v>0.4</v>
      </c>
      <c r="E1220" s="38">
        <v>120</v>
      </c>
      <c r="F1220" s="38">
        <v>15</v>
      </c>
      <c r="G1220" s="131">
        <v>214.98104000000001</v>
      </c>
    </row>
    <row r="1221" spans="1:7" ht="15.75" x14ac:dyDescent="0.25">
      <c r="A1221" s="38" t="s">
        <v>279</v>
      </c>
      <c r="B1221" s="42" t="s">
        <v>1787</v>
      </c>
      <c r="C1221" s="38">
        <v>2023</v>
      </c>
      <c r="D1221" s="38">
        <v>0.4</v>
      </c>
      <c r="E1221" s="38">
        <v>200</v>
      </c>
      <c r="F1221" s="38">
        <v>150</v>
      </c>
      <c r="G1221" s="131">
        <v>246.27958999999998</v>
      </c>
    </row>
    <row r="1222" spans="1:7" ht="15.75" x14ac:dyDescent="0.25">
      <c r="A1222" s="38" t="s">
        <v>279</v>
      </c>
      <c r="B1222" s="42" t="s">
        <v>1788</v>
      </c>
      <c r="C1222" s="38">
        <v>2023</v>
      </c>
      <c r="D1222" s="38">
        <v>0.4</v>
      </c>
      <c r="E1222" s="38">
        <v>29</v>
      </c>
      <c r="F1222" s="38">
        <v>7.5</v>
      </c>
      <c r="G1222" s="131">
        <v>148.36277999999999</v>
      </c>
    </row>
    <row r="1223" spans="1:7" ht="15.75" x14ac:dyDescent="0.25">
      <c r="A1223" s="38" t="s">
        <v>279</v>
      </c>
      <c r="B1223" s="42" t="s">
        <v>1789</v>
      </c>
      <c r="C1223" s="38">
        <v>2023</v>
      </c>
      <c r="D1223" s="38">
        <v>0.4</v>
      </c>
      <c r="E1223" s="38">
        <v>26</v>
      </c>
      <c r="F1223" s="38">
        <v>7.5</v>
      </c>
      <c r="G1223" s="131">
        <v>148.36218</v>
      </c>
    </row>
    <row r="1224" spans="1:7" ht="15.75" x14ac:dyDescent="0.25">
      <c r="A1224" s="38" t="s">
        <v>279</v>
      </c>
      <c r="B1224" s="42" t="s">
        <v>1790</v>
      </c>
      <c r="C1224" s="38">
        <v>2023</v>
      </c>
      <c r="D1224" s="38">
        <v>0.4</v>
      </c>
      <c r="E1224" s="38">
        <v>14</v>
      </c>
      <c r="F1224" s="38">
        <v>7.5</v>
      </c>
      <c r="G1224" s="131">
        <v>76.0488</v>
      </c>
    </row>
    <row r="1225" spans="1:7" ht="15.75" x14ac:dyDescent="0.25">
      <c r="A1225" s="38" t="s">
        <v>279</v>
      </c>
      <c r="B1225" s="42" t="s">
        <v>1791</v>
      </c>
      <c r="C1225" s="38">
        <v>2023</v>
      </c>
      <c r="D1225" s="38">
        <v>0.4</v>
      </c>
      <c r="E1225" s="38">
        <v>85</v>
      </c>
      <c r="F1225" s="38">
        <v>7.5</v>
      </c>
      <c r="G1225" s="131">
        <v>398.71820000000002</v>
      </c>
    </row>
    <row r="1226" spans="1:7" ht="15.75" x14ac:dyDescent="0.25">
      <c r="A1226" s="38" t="s">
        <v>279</v>
      </c>
      <c r="B1226" s="42" t="s">
        <v>1792</v>
      </c>
      <c r="C1226" s="38">
        <v>2023</v>
      </c>
      <c r="D1226" s="38">
        <v>0.4</v>
      </c>
      <c r="E1226" s="38">
        <v>40</v>
      </c>
      <c r="F1226" s="38">
        <v>15</v>
      </c>
      <c r="G1226" s="131">
        <v>129.14491999999998</v>
      </c>
    </row>
    <row r="1227" spans="1:7" ht="31.5" x14ac:dyDescent="0.25">
      <c r="A1227" s="38" t="s">
        <v>279</v>
      </c>
      <c r="B1227" s="42" t="s">
        <v>1793</v>
      </c>
      <c r="C1227" s="38">
        <v>2023</v>
      </c>
      <c r="D1227" s="38">
        <v>0.4</v>
      </c>
      <c r="E1227" s="38">
        <v>35</v>
      </c>
      <c r="F1227" s="38">
        <v>15</v>
      </c>
      <c r="G1227" s="131">
        <v>101.58630000000001</v>
      </c>
    </row>
    <row r="1228" spans="1:7" ht="15.75" x14ac:dyDescent="0.25">
      <c r="A1228" s="38" t="s">
        <v>279</v>
      </c>
      <c r="B1228" s="42" t="s">
        <v>1794</v>
      </c>
      <c r="C1228" s="38">
        <v>2023</v>
      </c>
      <c r="D1228" s="38">
        <v>0.4</v>
      </c>
      <c r="E1228" s="38">
        <v>17</v>
      </c>
      <c r="F1228" s="38">
        <v>15</v>
      </c>
      <c r="G1228" s="131">
        <v>101.58258000000001</v>
      </c>
    </row>
    <row r="1229" spans="1:7" ht="15.75" x14ac:dyDescent="0.25">
      <c r="A1229" s="38" t="s">
        <v>279</v>
      </c>
      <c r="B1229" s="42" t="s">
        <v>1795</v>
      </c>
      <c r="C1229" s="38">
        <v>2023</v>
      </c>
      <c r="D1229" s="38">
        <v>0.4</v>
      </c>
      <c r="E1229" s="38">
        <v>19</v>
      </c>
      <c r="F1229" s="38">
        <v>15</v>
      </c>
      <c r="G1229" s="131">
        <v>114.55068</v>
      </c>
    </row>
    <row r="1230" spans="1:7" ht="15.75" x14ac:dyDescent="0.25">
      <c r="A1230" s="38" t="s">
        <v>279</v>
      </c>
      <c r="B1230" s="42" t="s">
        <v>1796</v>
      </c>
      <c r="C1230" s="38">
        <v>2023</v>
      </c>
      <c r="D1230" s="38">
        <v>0.4</v>
      </c>
      <c r="E1230" s="38">
        <v>80</v>
      </c>
      <c r="F1230" s="38">
        <v>15</v>
      </c>
      <c r="G1230" s="131">
        <v>453.23075</v>
      </c>
    </row>
    <row r="1231" spans="1:7" ht="15.75" x14ac:dyDescent="0.25">
      <c r="A1231" s="38" t="s">
        <v>279</v>
      </c>
      <c r="B1231" s="42" t="s">
        <v>1797</v>
      </c>
      <c r="C1231" s="38">
        <v>2023</v>
      </c>
      <c r="D1231" s="38">
        <v>0.4</v>
      </c>
      <c r="E1231" s="38">
        <v>74</v>
      </c>
      <c r="F1231" s="38">
        <v>15</v>
      </c>
      <c r="G1231" s="131">
        <v>261.66505999999998</v>
      </c>
    </row>
    <row r="1232" spans="1:7" ht="15.75" x14ac:dyDescent="0.25">
      <c r="A1232" s="38" t="s">
        <v>279</v>
      </c>
      <c r="B1232" s="42" t="s">
        <v>1798</v>
      </c>
      <c r="C1232" s="38">
        <v>2023</v>
      </c>
      <c r="D1232" s="38">
        <v>0.4</v>
      </c>
      <c r="E1232" s="38">
        <v>260</v>
      </c>
      <c r="F1232" s="38">
        <v>15</v>
      </c>
      <c r="G1232" s="131">
        <v>428.35833000000002</v>
      </c>
    </row>
    <row r="1233" spans="1:7" ht="15.75" x14ac:dyDescent="0.25">
      <c r="A1233" s="38" t="s">
        <v>279</v>
      </c>
      <c r="B1233" s="42" t="s">
        <v>1799</v>
      </c>
      <c r="C1233" s="38">
        <v>2023</v>
      </c>
      <c r="D1233" s="38">
        <v>0.4</v>
      </c>
      <c r="E1233" s="38">
        <v>15</v>
      </c>
      <c r="F1233" s="38">
        <v>15</v>
      </c>
      <c r="G1233" s="131">
        <v>113.43205999999999</v>
      </c>
    </row>
    <row r="1234" spans="1:7" ht="15.75" x14ac:dyDescent="0.25">
      <c r="A1234" s="38" t="s">
        <v>279</v>
      </c>
      <c r="B1234" s="42" t="s">
        <v>1800</v>
      </c>
      <c r="C1234" s="38">
        <v>2023</v>
      </c>
      <c r="D1234" s="38">
        <v>0.4</v>
      </c>
      <c r="E1234" s="38">
        <v>50</v>
      </c>
      <c r="F1234" s="38">
        <v>15</v>
      </c>
      <c r="G1234" s="131">
        <v>170.74036999999998</v>
      </c>
    </row>
    <row r="1235" spans="1:7" ht="15.75" x14ac:dyDescent="0.25">
      <c r="A1235" s="38" t="s">
        <v>279</v>
      </c>
      <c r="B1235" s="42" t="s">
        <v>1801</v>
      </c>
      <c r="C1235" s="38">
        <v>2023</v>
      </c>
      <c r="D1235" s="38">
        <v>0.4</v>
      </c>
      <c r="E1235" s="38">
        <v>30</v>
      </c>
      <c r="F1235" s="38">
        <v>15</v>
      </c>
      <c r="G1235" s="131">
        <v>73.174419999999998</v>
      </c>
    </row>
    <row r="1236" spans="1:7" ht="15.75" x14ac:dyDescent="0.25">
      <c r="A1236" s="38" t="s">
        <v>279</v>
      </c>
      <c r="B1236" s="42" t="s">
        <v>1802</v>
      </c>
      <c r="C1236" s="38">
        <v>2023</v>
      </c>
      <c r="D1236" s="38">
        <v>0.4</v>
      </c>
      <c r="E1236" s="38">
        <v>330</v>
      </c>
      <c r="F1236" s="38">
        <v>15</v>
      </c>
      <c r="G1236" s="131">
        <v>1139.64906</v>
      </c>
    </row>
    <row r="1237" spans="1:7" ht="15.75" x14ac:dyDescent="0.25">
      <c r="A1237" s="38" t="s">
        <v>279</v>
      </c>
      <c r="B1237" s="42" t="s">
        <v>1803</v>
      </c>
      <c r="C1237" s="38">
        <v>2023</v>
      </c>
      <c r="D1237" s="38">
        <v>0.4</v>
      </c>
      <c r="E1237" s="38">
        <v>170</v>
      </c>
      <c r="F1237" s="38">
        <v>15</v>
      </c>
      <c r="G1237" s="131">
        <v>587.09198000000004</v>
      </c>
    </row>
    <row r="1238" spans="1:7" ht="15.75" x14ac:dyDescent="0.25">
      <c r="A1238" s="38" t="s">
        <v>279</v>
      </c>
      <c r="B1238" s="42" t="s">
        <v>1804</v>
      </c>
      <c r="C1238" s="38">
        <v>2023</v>
      </c>
      <c r="D1238" s="38">
        <v>0.4</v>
      </c>
      <c r="E1238" s="38">
        <v>288</v>
      </c>
      <c r="F1238" s="38">
        <v>15</v>
      </c>
      <c r="G1238" s="131">
        <v>827.45159999999998</v>
      </c>
    </row>
    <row r="1239" spans="1:7" ht="15.75" x14ac:dyDescent="0.25">
      <c r="A1239" s="38" t="s">
        <v>279</v>
      </c>
      <c r="B1239" s="42" t="s">
        <v>1805</v>
      </c>
      <c r="C1239" s="38">
        <v>2023</v>
      </c>
      <c r="D1239" s="38">
        <v>0.4</v>
      </c>
      <c r="E1239" s="38">
        <v>15</v>
      </c>
      <c r="F1239" s="38">
        <v>150</v>
      </c>
      <c r="G1239" s="131">
        <v>57.609519999999996</v>
      </c>
    </row>
    <row r="1240" spans="1:7" ht="15.75" x14ac:dyDescent="0.25">
      <c r="A1240" s="38" t="s">
        <v>279</v>
      </c>
      <c r="B1240" s="42" t="s">
        <v>1806</v>
      </c>
      <c r="C1240" s="38">
        <v>2023</v>
      </c>
      <c r="D1240" s="38">
        <v>0.4</v>
      </c>
      <c r="E1240" s="38">
        <v>25</v>
      </c>
      <c r="F1240" s="38">
        <v>15</v>
      </c>
      <c r="G1240" s="131">
        <v>100.27931</v>
      </c>
    </row>
    <row r="1241" spans="1:7" ht="15.75" x14ac:dyDescent="0.25">
      <c r="A1241" s="38" t="s">
        <v>279</v>
      </c>
      <c r="B1241" s="42" t="s">
        <v>1807</v>
      </c>
      <c r="C1241" s="38">
        <v>2023</v>
      </c>
      <c r="D1241" s="38">
        <v>0.4</v>
      </c>
      <c r="E1241" s="38">
        <v>65</v>
      </c>
      <c r="F1241" s="38">
        <v>150</v>
      </c>
      <c r="G1241" s="131">
        <v>154.77999</v>
      </c>
    </row>
    <row r="1242" spans="1:7" ht="15.75" x14ac:dyDescent="0.25">
      <c r="A1242" s="38" t="s">
        <v>279</v>
      </c>
      <c r="B1242" s="42" t="s">
        <v>1808</v>
      </c>
      <c r="C1242" s="38">
        <v>2023</v>
      </c>
      <c r="D1242" s="38">
        <v>0.4</v>
      </c>
      <c r="E1242" s="38">
        <v>293</v>
      </c>
      <c r="F1242" s="38">
        <v>15</v>
      </c>
      <c r="G1242" s="131">
        <v>421.20934</v>
      </c>
    </row>
    <row r="1243" spans="1:7" ht="15.75" x14ac:dyDescent="0.25">
      <c r="A1243" s="38" t="s">
        <v>279</v>
      </c>
      <c r="B1243" s="42" t="s">
        <v>1809</v>
      </c>
      <c r="C1243" s="38">
        <v>2023</v>
      </c>
      <c r="D1243" s="38">
        <v>0.4</v>
      </c>
      <c r="E1243" s="38">
        <v>47</v>
      </c>
      <c r="F1243" s="38">
        <v>15</v>
      </c>
      <c r="G1243" s="131">
        <v>210.60453000000001</v>
      </c>
    </row>
    <row r="1244" spans="1:7" ht="15.75" x14ac:dyDescent="0.25">
      <c r="A1244" s="38" t="s">
        <v>279</v>
      </c>
      <c r="B1244" s="42" t="s">
        <v>1810</v>
      </c>
      <c r="C1244" s="38">
        <v>2023</v>
      </c>
      <c r="D1244" s="38">
        <v>0.4</v>
      </c>
      <c r="E1244" s="38">
        <v>75</v>
      </c>
      <c r="F1244" s="38">
        <v>150</v>
      </c>
      <c r="G1244" s="131">
        <v>238.22329000000002</v>
      </c>
    </row>
    <row r="1245" spans="1:7" ht="15.75" x14ac:dyDescent="0.25">
      <c r="A1245" s="38" t="s">
        <v>279</v>
      </c>
      <c r="B1245" s="42" t="s">
        <v>1811</v>
      </c>
      <c r="C1245" s="38">
        <v>2023</v>
      </c>
      <c r="D1245" s="38">
        <v>0.4</v>
      </c>
      <c r="E1245" s="38">
        <v>94</v>
      </c>
      <c r="F1245" s="38">
        <v>150</v>
      </c>
      <c r="G1245" s="131">
        <v>174.43419</v>
      </c>
    </row>
    <row r="1246" spans="1:7" ht="15.75" x14ac:dyDescent="0.25">
      <c r="A1246" s="38" t="s">
        <v>279</v>
      </c>
      <c r="B1246" s="42" t="s">
        <v>1812</v>
      </c>
      <c r="C1246" s="38">
        <v>2023</v>
      </c>
      <c r="D1246" s="38">
        <v>0.4</v>
      </c>
      <c r="E1246" s="38">
        <v>133</v>
      </c>
      <c r="F1246" s="38">
        <v>150</v>
      </c>
      <c r="G1246" s="131">
        <v>242.69092000000001</v>
      </c>
    </row>
    <row r="1247" spans="1:7" ht="15.75" x14ac:dyDescent="0.25">
      <c r="A1247" s="38" t="s">
        <v>279</v>
      </c>
      <c r="B1247" s="42" t="s">
        <v>1813</v>
      </c>
      <c r="C1247" s="38">
        <v>2023</v>
      </c>
      <c r="D1247" s="38">
        <v>0.4</v>
      </c>
      <c r="E1247" s="38">
        <v>7</v>
      </c>
      <c r="F1247" s="38">
        <v>150</v>
      </c>
      <c r="G1247" s="131">
        <v>15.168190000000001</v>
      </c>
    </row>
    <row r="1248" spans="1:7" ht="15.75" x14ac:dyDescent="0.25">
      <c r="A1248" s="38" t="s">
        <v>279</v>
      </c>
      <c r="B1248" s="42" t="s">
        <v>1814</v>
      </c>
      <c r="C1248" s="38">
        <v>2023</v>
      </c>
      <c r="D1248" s="38">
        <v>0.4</v>
      </c>
      <c r="E1248" s="38">
        <v>12</v>
      </c>
      <c r="F1248" s="38">
        <v>150</v>
      </c>
      <c r="G1248" s="131">
        <v>22.75225</v>
      </c>
    </row>
    <row r="1249" spans="1:7" ht="15.75" x14ac:dyDescent="0.25">
      <c r="A1249" s="38" t="s">
        <v>279</v>
      </c>
      <c r="B1249" s="42" t="s">
        <v>1815</v>
      </c>
      <c r="C1249" s="38">
        <v>2023</v>
      </c>
      <c r="D1249" s="38">
        <v>0.4</v>
      </c>
      <c r="E1249" s="38">
        <v>17</v>
      </c>
      <c r="F1249" s="38">
        <v>150</v>
      </c>
      <c r="G1249" s="131">
        <v>37.920529999999999</v>
      </c>
    </row>
    <row r="1250" spans="1:7" ht="15.75" x14ac:dyDescent="0.25">
      <c r="A1250" s="38" t="s">
        <v>279</v>
      </c>
      <c r="B1250" s="42" t="s">
        <v>1816</v>
      </c>
      <c r="C1250" s="38">
        <v>2023</v>
      </c>
      <c r="D1250" s="38">
        <v>0.4</v>
      </c>
      <c r="E1250" s="38">
        <v>13</v>
      </c>
      <c r="F1250" s="38">
        <v>150</v>
      </c>
      <c r="G1250" s="131">
        <v>22.75225</v>
      </c>
    </row>
    <row r="1251" spans="1:7" ht="15.75" x14ac:dyDescent="0.25">
      <c r="A1251" s="38" t="s">
        <v>279</v>
      </c>
      <c r="B1251" s="42" t="s">
        <v>1817</v>
      </c>
      <c r="C1251" s="38">
        <v>2023</v>
      </c>
      <c r="D1251" s="38">
        <v>0.4</v>
      </c>
      <c r="E1251" s="38">
        <v>9</v>
      </c>
      <c r="F1251" s="38">
        <v>150</v>
      </c>
      <c r="G1251" s="131">
        <v>15.168190000000001</v>
      </c>
    </row>
    <row r="1252" spans="1:7" ht="15.75" x14ac:dyDescent="0.25">
      <c r="A1252" s="38" t="s">
        <v>279</v>
      </c>
      <c r="B1252" s="42" t="s">
        <v>1818</v>
      </c>
      <c r="C1252" s="38">
        <v>2023</v>
      </c>
      <c r="D1252" s="38">
        <v>0.4</v>
      </c>
      <c r="E1252" s="38">
        <v>12</v>
      </c>
      <c r="F1252" s="38">
        <v>150</v>
      </c>
      <c r="G1252" s="131">
        <v>22.75225</v>
      </c>
    </row>
    <row r="1253" spans="1:7" ht="15.75" x14ac:dyDescent="0.25">
      <c r="A1253" s="38" t="s">
        <v>279</v>
      </c>
      <c r="B1253" s="42" t="s">
        <v>1819</v>
      </c>
      <c r="C1253" s="38">
        <v>2023</v>
      </c>
      <c r="D1253" s="38">
        <v>0.4</v>
      </c>
      <c r="E1253" s="38">
        <v>11</v>
      </c>
      <c r="F1253" s="38">
        <v>150</v>
      </c>
      <c r="G1253" s="131">
        <v>22.75225</v>
      </c>
    </row>
    <row r="1254" spans="1:7" ht="15.75" x14ac:dyDescent="0.25">
      <c r="A1254" s="38" t="s">
        <v>279</v>
      </c>
      <c r="B1254" s="42" t="s">
        <v>1820</v>
      </c>
      <c r="C1254" s="38">
        <v>2023</v>
      </c>
      <c r="D1254" s="38">
        <v>0.4</v>
      </c>
      <c r="E1254" s="38">
        <v>13</v>
      </c>
      <c r="F1254" s="38">
        <v>150</v>
      </c>
      <c r="G1254" s="131">
        <v>22.75225</v>
      </c>
    </row>
    <row r="1255" spans="1:7" ht="15.75" x14ac:dyDescent="0.25">
      <c r="A1255" s="38" t="s">
        <v>279</v>
      </c>
      <c r="B1255" s="42" t="s">
        <v>1821</v>
      </c>
      <c r="C1255" s="38">
        <v>2023</v>
      </c>
      <c r="D1255" s="38">
        <v>0.4</v>
      </c>
      <c r="E1255" s="38">
        <v>16</v>
      </c>
      <c r="F1255" s="38">
        <v>150</v>
      </c>
      <c r="G1255" s="131">
        <v>30.336359999999999</v>
      </c>
    </row>
    <row r="1256" spans="1:7" ht="15.75" x14ac:dyDescent="0.25">
      <c r="A1256" s="38" t="s">
        <v>279</v>
      </c>
      <c r="B1256" s="42" t="s">
        <v>1822</v>
      </c>
      <c r="C1256" s="38">
        <v>2023</v>
      </c>
      <c r="D1256" s="38">
        <v>0.4</v>
      </c>
      <c r="E1256" s="38">
        <v>16</v>
      </c>
      <c r="F1256" s="38">
        <v>150</v>
      </c>
      <c r="G1256" s="131">
        <v>30.336359999999999</v>
      </c>
    </row>
    <row r="1257" spans="1:7" ht="15.75" x14ac:dyDescent="0.25">
      <c r="A1257" s="38" t="s">
        <v>279</v>
      </c>
      <c r="B1257" s="42" t="s">
        <v>1823</v>
      </c>
      <c r="C1257" s="38">
        <v>2023</v>
      </c>
      <c r="D1257" s="38">
        <v>0.4</v>
      </c>
      <c r="E1257" s="38">
        <v>10</v>
      </c>
      <c r="F1257" s="38">
        <v>150</v>
      </c>
      <c r="G1257" s="131">
        <v>15.16818</v>
      </c>
    </row>
    <row r="1258" spans="1:7" ht="15.75" x14ac:dyDescent="0.25">
      <c r="A1258" s="38" t="s">
        <v>279</v>
      </c>
      <c r="B1258" s="42" t="s">
        <v>1824</v>
      </c>
      <c r="C1258" s="38">
        <v>2023</v>
      </c>
      <c r="D1258" s="38">
        <v>0.4</v>
      </c>
      <c r="E1258" s="38">
        <v>165</v>
      </c>
      <c r="F1258" s="38">
        <v>15</v>
      </c>
      <c r="G1258" s="131">
        <v>601.26959999999997</v>
      </c>
    </row>
    <row r="1259" spans="1:7" ht="15.75" x14ac:dyDescent="0.25">
      <c r="A1259" s="38" t="s">
        <v>279</v>
      </c>
      <c r="B1259" s="42" t="s">
        <v>1825</v>
      </c>
      <c r="C1259" s="38">
        <v>2023</v>
      </c>
      <c r="D1259" s="38">
        <v>0.4</v>
      </c>
      <c r="E1259" s="38">
        <v>167</v>
      </c>
      <c r="F1259" s="38">
        <v>15</v>
      </c>
      <c r="G1259" s="131">
        <v>404.29309999999998</v>
      </c>
    </row>
    <row r="1260" spans="1:7" ht="15.75" x14ac:dyDescent="0.25">
      <c r="A1260" s="38" t="s">
        <v>279</v>
      </c>
      <c r="B1260" s="42" t="s">
        <v>1826</v>
      </c>
      <c r="C1260" s="38">
        <v>2023</v>
      </c>
      <c r="D1260" s="38">
        <v>0.4</v>
      </c>
      <c r="E1260" s="38">
        <v>95</v>
      </c>
      <c r="F1260" s="38">
        <v>5</v>
      </c>
      <c r="G1260" s="131">
        <v>220.6421</v>
      </c>
    </row>
    <row r="1261" spans="1:7" ht="15.75" x14ac:dyDescent="0.25">
      <c r="A1261" s="38" t="s">
        <v>279</v>
      </c>
      <c r="B1261" s="42" t="s">
        <v>1827</v>
      </c>
      <c r="C1261" s="38">
        <v>2023</v>
      </c>
      <c r="D1261" s="38">
        <v>0.4</v>
      </c>
      <c r="E1261" s="38">
        <v>160</v>
      </c>
      <c r="F1261" s="38">
        <v>15</v>
      </c>
      <c r="G1261" s="131">
        <v>165.48620000000003</v>
      </c>
    </row>
    <row r="1262" spans="1:7" ht="15.75" x14ac:dyDescent="0.25">
      <c r="A1262" s="38" t="s">
        <v>279</v>
      </c>
      <c r="B1262" s="42" t="s">
        <v>1828</v>
      </c>
      <c r="C1262" s="38">
        <v>2023</v>
      </c>
      <c r="D1262" s="38">
        <v>0.4</v>
      </c>
      <c r="E1262" s="38">
        <v>225</v>
      </c>
      <c r="F1262" s="38">
        <v>15</v>
      </c>
      <c r="G1262" s="131">
        <v>305.16320000000002</v>
      </c>
    </row>
    <row r="1263" spans="1:7" ht="15.75" x14ac:dyDescent="0.25">
      <c r="A1263" s="38" t="s">
        <v>279</v>
      </c>
      <c r="B1263" s="42" t="s">
        <v>1829</v>
      </c>
      <c r="C1263" s="38">
        <v>2023</v>
      </c>
      <c r="D1263" s="38">
        <v>0.4</v>
      </c>
      <c r="E1263" s="38">
        <v>19</v>
      </c>
      <c r="F1263" s="38">
        <v>15</v>
      </c>
      <c r="G1263" s="131">
        <v>40.52055</v>
      </c>
    </row>
    <row r="1264" spans="1:7" ht="15.75" x14ac:dyDescent="0.25">
      <c r="A1264" s="38" t="s">
        <v>279</v>
      </c>
      <c r="B1264" s="42" t="s">
        <v>1830</v>
      </c>
      <c r="C1264" s="38">
        <v>2023</v>
      </c>
      <c r="D1264" s="38">
        <v>0.4</v>
      </c>
      <c r="E1264" s="38">
        <v>259</v>
      </c>
      <c r="F1264" s="38">
        <v>15</v>
      </c>
      <c r="G1264" s="131">
        <v>681.64148</v>
      </c>
    </row>
    <row r="1265" spans="1:7" ht="15.75" x14ac:dyDescent="0.25">
      <c r="A1265" s="38" t="s">
        <v>279</v>
      </c>
      <c r="B1265" s="42" t="s">
        <v>1831</v>
      </c>
      <c r="C1265" s="38">
        <v>2023</v>
      </c>
      <c r="D1265" s="38">
        <v>0.4</v>
      </c>
      <c r="E1265" s="38">
        <v>121</v>
      </c>
      <c r="F1265" s="38">
        <v>15</v>
      </c>
      <c r="G1265" s="131">
        <v>279.70922999999999</v>
      </c>
    </row>
    <row r="1266" spans="1:7" ht="15.75" x14ac:dyDescent="0.25">
      <c r="A1266" s="38" t="s">
        <v>279</v>
      </c>
      <c r="B1266" s="42" t="s">
        <v>1832</v>
      </c>
      <c r="C1266" s="38">
        <v>2023</v>
      </c>
      <c r="D1266" s="38">
        <v>0.4</v>
      </c>
      <c r="E1266" s="38">
        <v>156</v>
      </c>
      <c r="F1266" s="38">
        <v>15</v>
      </c>
      <c r="G1266" s="131">
        <v>215.85386</v>
      </c>
    </row>
    <row r="1267" spans="1:7" ht="15.75" x14ac:dyDescent="0.25">
      <c r="A1267" s="38" t="s">
        <v>279</v>
      </c>
      <c r="B1267" s="42" t="s">
        <v>1833</v>
      </c>
      <c r="C1267" s="38">
        <v>2023</v>
      </c>
      <c r="D1267" s="38">
        <v>0.4</v>
      </c>
      <c r="E1267" s="38">
        <v>52</v>
      </c>
      <c r="F1267" s="38">
        <v>15</v>
      </c>
      <c r="G1267" s="131">
        <v>128.29943</v>
      </c>
    </row>
    <row r="1268" spans="1:7" ht="15.75" x14ac:dyDescent="0.25">
      <c r="A1268" s="38" t="s">
        <v>279</v>
      </c>
      <c r="B1268" s="42" t="s">
        <v>1834</v>
      </c>
      <c r="C1268" s="38">
        <v>2023</v>
      </c>
      <c r="D1268" s="38">
        <v>0.4</v>
      </c>
      <c r="E1268" s="38">
        <v>65</v>
      </c>
      <c r="F1268" s="38">
        <v>15</v>
      </c>
      <c r="G1268" s="131">
        <v>229.82895000000002</v>
      </c>
    </row>
    <row r="1269" spans="1:7" ht="15.75" x14ac:dyDescent="0.25">
      <c r="A1269" s="38" t="s">
        <v>279</v>
      </c>
      <c r="B1269" s="42" t="s">
        <v>1835</v>
      </c>
      <c r="C1269" s="38">
        <v>2023</v>
      </c>
      <c r="D1269" s="38">
        <v>0.4</v>
      </c>
      <c r="E1269" s="38">
        <v>76</v>
      </c>
      <c r="F1269" s="38">
        <v>150</v>
      </c>
      <c r="G1269" s="131">
        <v>151.72484</v>
      </c>
    </row>
    <row r="1270" spans="1:7" ht="15.75" x14ac:dyDescent="0.25">
      <c r="A1270" s="38" t="s">
        <v>279</v>
      </c>
      <c r="B1270" s="42" t="s">
        <v>1836</v>
      </c>
      <c r="C1270" s="38">
        <v>2023</v>
      </c>
      <c r="D1270" s="38">
        <v>0.4</v>
      </c>
      <c r="E1270" s="38">
        <v>229</v>
      </c>
      <c r="F1270" s="38">
        <v>150</v>
      </c>
      <c r="G1270" s="131">
        <v>451.88065</v>
      </c>
    </row>
    <row r="1271" spans="1:7" ht="15.75" x14ac:dyDescent="0.25">
      <c r="A1271" s="38" t="s">
        <v>279</v>
      </c>
      <c r="B1271" s="42" t="s">
        <v>1837</v>
      </c>
      <c r="C1271" s="38">
        <v>2023</v>
      </c>
      <c r="D1271" s="38">
        <v>0.4</v>
      </c>
      <c r="E1271" s="38">
        <v>58</v>
      </c>
      <c r="F1271" s="38">
        <v>150</v>
      </c>
      <c r="G1271" s="131">
        <v>141.76504</v>
      </c>
    </row>
    <row r="1272" spans="1:7" ht="15.75" x14ac:dyDescent="0.25">
      <c r="A1272" s="38" t="s">
        <v>279</v>
      </c>
      <c r="B1272" s="42" t="s">
        <v>1838</v>
      </c>
      <c r="C1272" s="38">
        <v>2023</v>
      </c>
      <c r="D1272" s="38">
        <v>0.4</v>
      </c>
      <c r="E1272" s="38">
        <v>360</v>
      </c>
      <c r="F1272" s="38">
        <v>150</v>
      </c>
      <c r="G1272" s="131">
        <v>698.94555000000003</v>
      </c>
    </row>
    <row r="1273" spans="1:7" ht="15.75" x14ac:dyDescent="0.25">
      <c r="A1273" s="38" t="s">
        <v>279</v>
      </c>
      <c r="B1273" s="42" t="s">
        <v>1839</v>
      </c>
      <c r="C1273" s="38">
        <v>2023</v>
      </c>
      <c r="D1273" s="38">
        <v>0.4</v>
      </c>
      <c r="E1273" s="38">
        <v>25</v>
      </c>
      <c r="F1273" s="38">
        <v>150</v>
      </c>
      <c r="G1273" s="131">
        <v>46.596239999999995</v>
      </c>
    </row>
    <row r="1274" spans="1:7" ht="15.75" x14ac:dyDescent="0.25">
      <c r="A1274" s="38" t="s">
        <v>279</v>
      </c>
      <c r="B1274" s="42" t="s">
        <v>1840</v>
      </c>
      <c r="C1274" s="38">
        <v>2023</v>
      </c>
      <c r="D1274" s="38">
        <v>0.4</v>
      </c>
      <c r="E1274" s="38">
        <v>115</v>
      </c>
      <c r="F1274" s="38">
        <v>150</v>
      </c>
      <c r="G1274" s="131">
        <v>219.12735999999998</v>
      </c>
    </row>
    <row r="1275" spans="1:7" ht="15.75" x14ac:dyDescent="0.25">
      <c r="A1275" s="38" t="s">
        <v>279</v>
      </c>
      <c r="B1275" s="42" t="s">
        <v>1841</v>
      </c>
      <c r="C1275" s="38">
        <v>2023</v>
      </c>
      <c r="D1275" s="38">
        <v>0.4</v>
      </c>
      <c r="E1275" s="38">
        <v>354</v>
      </c>
      <c r="F1275" s="38">
        <v>150</v>
      </c>
      <c r="G1275" s="131">
        <v>703.97814000000005</v>
      </c>
    </row>
    <row r="1276" spans="1:7" ht="15.75" x14ac:dyDescent="0.25">
      <c r="A1276" s="38" t="s">
        <v>279</v>
      </c>
      <c r="B1276" s="42" t="s">
        <v>1842</v>
      </c>
      <c r="C1276" s="38">
        <v>2023</v>
      </c>
      <c r="D1276" s="38">
        <v>0.4</v>
      </c>
      <c r="E1276" s="38">
        <v>362</v>
      </c>
      <c r="F1276" s="38">
        <v>15</v>
      </c>
      <c r="G1276" s="131">
        <v>848.55290000000002</v>
      </c>
    </row>
    <row r="1277" spans="1:7" ht="31.5" x14ac:dyDescent="0.25">
      <c r="A1277" s="38" t="s">
        <v>279</v>
      </c>
      <c r="B1277" s="42" t="s">
        <v>1843</v>
      </c>
      <c r="C1277" s="38">
        <v>2023</v>
      </c>
      <c r="D1277" s="38">
        <v>0.4</v>
      </c>
      <c r="E1277" s="38">
        <v>330</v>
      </c>
      <c r="F1277" s="38">
        <v>15</v>
      </c>
      <c r="G1277" s="131">
        <v>685.87550999999996</v>
      </c>
    </row>
    <row r="1278" spans="1:7" ht="31.5" x14ac:dyDescent="0.25">
      <c r="A1278" s="38" t="s">
        <v>279</v>
      </c>
      <c r="B1278" s="42" t="s">
        <v>1844</v>
      </c>
      <c r="C1278" s="38">
        <v>2023</v>
      </c>
      <c r="D1278" s="38">
        <v>0.4</v>
      </c>
      <c r="E1278" s="38">
        <v>182</v>
      </c>
      <c r="F1278" s="38">
        <v>15</v>
      </c>
      <c r="G1278" s="131">
        <v>393.88240999999999</v>
      </c>
    </row>
    <row r="1279" spans="1:7" ht="31.5" x14ac:dyDescent="0.25">
      <c r="A1279" s="38" t="s">
        <v>279</v>
      </c>
      <c r="B1279" s="42" t="s">
        <v>1845</v>
      </c>
      <c r="C1279" s="38">
        <v>2023</v>
      </c>
      <c r="D1279" s="38">
        <v>0.4</v>
      </c>
      <c r="E1279" s="38">
        <v>48</v>
      </c>
      <c r="F1279" s="38">
        <v>15</v>
      </c>
      <c r="G1279" s="131">
        <v>124.50393</v>
      </c>
    </row>
    <row r="1280" spans="1:7" ht="15.75" x14ac:dyDescent="0.25">
      <c r="A1280" s="38" t="s">
        <v>279</v>
      </c>
      <c r="B1280" s="42" t="s">
        <v>1846</v>
      </c>
      <c r="C1280" s="38">
        <v>2023</v>
      </c>
      <c r="D1280" s="38">
        <v>0.4</v>
      </c>
      <c r="E1280" s="38">
        <v>430</v>
      </c>
      <c r="F1280" s="38">
        <v>15</v>
      </c>
      <c r="G1280" s="131">
        <v>1037.9304</v>
      </c>
    </row>
    <row r="1281" spans="1:7" ht="15.75" x14ac:dyDescent="0.25">
      <c r="A1281" s="38" t="s">
        <v>279</v>
      </c>
      <c r="B1281" s="42" t="s">
        <v>1847</v>
      </c>
      <c r="C1281" s="38">
        <v>2023</v>
      </c>
      <c r="D1281" s="38">
        <v>0.4</v>
      </c>
      <c r="E1281" s="38">
        <v>50</v>
      </c>
      <c r="F1281" s="38">
        <v>15</v>
      </c>
      <c r="G1281" s="131">
        <v>214.05548000000002</v>
      </c>
    </row>
    <row r="1282" spans="1:7" ht="31.5" x14ac:dyDescent="0.25">
      <c r="A1282" s="38" t="s">
        <v>279</v>
      </c>
      <c r="B1282" s="42" t="s">
        <v>1848</v>
      </c>
      <c r="C1282" s="38">
        <v>2023</v>
      </c>
      <c r="D1282" s="38">
        <v>0.4</v>
      </c>
      <c r="E1282" s="38">
        <v>30</v>
      </c>
      <c r="F1282" s="38">
        <v>15</v>
      </c>
      <c r="G1282" s="131">
        <v>133.49766</v>
      </c>
    </row>
    <row r="1283" spans="1:7" ht="15.75" x14ac:dyDescent="0.25">
      <c r="A1283" s="38" t="s">
        <v>279</v>
      </c>
      <c r="B1283" s="42" t="s">
        <v>1849</v>
      </c>
      <c r="C1283" s="38">
        <v>2023</v>
      </c>
      <c r="D1283" s="38">
        <v>0.4</v>
      </c>
      <c r="E1283" s="38">
        <v>160</v>
      </c>
      <c r="F1283" s="38">
        <v>15</v>
      </c>
      <c r="G1283" s="131">
        <v>332.28689103448278</v>
      </c>
    </row>
    <row r="1284" spans="1:7" ht="15.75" x14ac:dyDescent="0.25">
      <c r="A1284" s="38" t="s">
        <v>279</v>
      </c>
      <c r="B1284" s="42" t="s">
        <v>1850</v>
      </c>
      <c r="C1284" s="38">
        <v>2023</v>
      </c>
      <c r="D1284" s="38">
        <v>0.4</v>
      </c>
      <c r="E1284" s="38">
        <v>18</v>
      </c>
      <c r="F1284" s="38">
        <v>15</v>
      </c>
      <c r="G1284" s="131">
        <v>173.42028999999999</v>
      </c>
    </row>
    <row r="1285" spans="1:7" ht="31.5" x14ac:dyDescent="0.25">
      <c r="A1285" s="38" t="s">
        <v>279</v>
      </c>
      <c r="B1285" s="42" t="s">
        <v>1851</v>
      </c>
      <c r="C1285" s="38">
        <v>2023</v>
      </c>
      <c r="D1285" s="38">
        <v>0.4</v>
      </c>
      <c r="E1285" s="38">
        <v>30</v>
      </c>
      <c r="F1285" s="38">
        <v>15</v>
      </c>
      <c r="G1285" s="131">
        <v>132.42173</v>
      </c>
    </row>
    <row r="1286" spans="1:7" ht="15.75" x14ac:dyDescent="0.25">
      <c r="A1286" s="38" t="s">
        <v>279</v>
      </c>
      <c r="B1286" s="42" t="s">
        <v>1852</v>
      </c>
      <c r="C1286" s="38">
        <v>2023</v>
      </c>
      <c r="D1286" s="38">
        <v>0.4</v>
      </c>
      <c r="E1286" s="38">
        <v>55</v>
      </c>
      <c r="F1286" s="38">
        <v>15</v>
      </c>
      <c r="G1286" s="131">
        <v>173.28265999999999</v>
      </c>
    </row>
    <row r="1287" spans="1:7" ht="31.5" x14ac:dyDescent="0.25">
      <c r="A1287" s="38" t="s">
        <v>279</v>
      </c>
      <c r="B1287" s="42" t="s">
        <v>1853</v>
      </c>
      <c r="C1287" s="38">
        <v>2023</v>
      </c>
      <c r="D1287" s="38">
        <v>0.4</v>
      </c>
      <c r="E1287" s="38">
        <v>160</v>
      </c>
      <c r="F1287" s="38">
        <v>7.5</v>
      </c>
      <c r="G1287" s="131">
        <v>268.43716999999998</v>
      </c>
    </row>
    <row r="1288" spans="1:7" ht="15.75" x14ac:dyDescent="0.25">
      <c r="A1288" s="38" t="s">
        <v>279</v>
      </c>
      <c r="B1288" s="42" t="s">
        <v>1854</v>
      </c>
      <c r="C1288" s="38">
        <v>2023</v>
      </c>
      <c r="D1288" s="38">
        <v>0.4</v>
      </c>
      <c r="E1288" s="38">
        <v>97</v>
      </c>
      <c r="F1288" s="38">
        <v>15</v>
      </c>
      <c r="G1288" s="131">
        <v>319.47571999999997</v>
      </c>
    </row>
    <row r="1289" spans="1:7" ht="15.75" x14ac:dyDescent="0.25">
      <c r="A1289" s="38" t="s">
        <v>279</v>
      </c>
      <c r="B1289" s="42" t="s">
        <v>1855</v>
      </c>
      <c r="C1289" s="38">
        <v>2023</v>
      </c>
      <c r="D1289" s="38">
        <v>0.4</v>
      </c>
      <c r="E1289" s="38">
        <v>110</v>
      </c>
      <c r="F1289" s="38">
        <v>15</v>
      </c>
      <c r="G1289" s="131">
        <v>543.98714000000007</v>
      </c>
    </row>
    <row r="1290" spans="1:7" ht="15.75" x14ac:dyDescent="0.25">
      <c r="A1290" s="38" t="s">
        <v>279</v>
      </c>
      <c r="B1290" s="42" t="s">
        <v>1856</v>
      </c>
      <c r="C1290" s="38">
        <v>2023</v>
      </c>
      <c r="D1290" s="38">
        <v>0.4</v>
      </c>
      <c r="E1290" s="38">
        <v>159</v>
      </c>
      <c r="F1290" s="38">
        <v>15</v>
      </c>
      <c r="G1290" s="131">
        <v>602.95060000000001</v>
      </c>
    </row>
    <row r="1291" spans="1:7" ht="15.75" x14ac:dyDescent="0.25">
      <c r="A1291" s="38" t="s">
        <v>279</v>
      </c>
      <c r="B1291" s="42" t="s">
        <v>1857</v>
      </c>
      <c r="C1291" s="38">
        <v>2023</v>
      </c>
      <c r="D1291" s="38">
        <v>0.4</v>
      </c>
      <c r="E1291" s="38">
        <v>199</v>
      </c>
      <c r="F1291" s="38">
        <v>15</v>
      </c>
      <c r="G1291" s="131">
        <v>739.15816000000007</v>
      </c>
    </row>
    <row r="1292" spans="1:7" ht="15.75" x14ac:dyDescent="0.25">
      <c r="A1292" s="38" t="s">
        <v>279</v>
      </c>
      <c r="B1292" s="42" t="s">
        <v>1858</v>
      </c>
      <c r="C1292" s="38">
        <v>2023</v>
      </c>
      <c r="D1292" s="38">
        <v>0.4</v>
      </c>
      <c r="E1292" s="38">
        <v>59</v>
      </c>
      <c r="F1292" s="38">
        <v>7.5</v>
      </c>
      <c r="G1292" s="131">
        <v>381.58378999999996</v>
      </c>
    </row>
    <row r="1293" spans="1:7" ht="15.75" x14ac:dyDescent="0.25">
      <c r="A1293" s="38" t="s">
        <v>279</v>
      </c>
      <c r="B1293" s="42" t="s">
        <v>1859</v>
      </c>
      <c r="C1293" s="38">
        <v>2023</v>
      </c>
      <c r="D1293" s="38">
        <v>0.4</v>
      </c>
      <c r="E1293" s="38">
        <v>40</v>
      </c>
      <c r="F1293" s="38">
        <v>7.5</v>
      </c>
      <c r="G1293" s="131">
        <v>323.55698999999998</v>
      </c>
    </row>
    <row r="1294" spans="1:7" ht="31.5" x14ac:dyDescent="0.25">
      <c r="A1294" s="38" t="s">
        <v>279</v>
      </c>
      <c r="B1294" s="42" t="s">
        <v>1860</v>
      </c>
      <c r="C1294" s="38">
        <v>2023</v>
      </c>
      <c r="D1294" s="38">
        <v>0.4</v>
      </c>
      <c r="E1294" s="38">
        <v>40</v>
      </c>
      <c r="F1294" s="38">
        <v>7.5</v>
      </c>
      <c r="G1294" s="131">
        <v>151.78419</v>
      </c>
    </row>
    <row r="1295" spans="1:7" ht="15.75" x14ac:dyDescent="0.25">
      <c r="A1295" s="38" t="s">
        <v>279</v>
      </c>
      <c r="B1295" s="42" t="s">
        <v>1861</v>
      </c>
      <c r="C1295" s="38">
        <v>2023</v>
      </c>
      <c r="D1295" s="38">
        <v>0.4</v>
      </c>
      <c r="E1295" s="38">
        <v>75</v>
      </c>
      <c r="F1295" s="38">
        <v>7.5</v>
      </c>
      <c r="G1295" s="131">
        <v>269.02846</v>
      </c>
    </row>
    <row r="1296" spans="1:7" ht="15.75" x14ac:dyDescent="0.25">
      <c r="A1296" s="38" t="s">
        <v>279</v>
      </c>
      <c r="B1296" s="42" t="s">
        <v>1862</v>
      </c>
      <c r="C1296" s="38">
        <v>2023</v>
      </c>
      <c r="D1296" s="38">
        <v>0.4</v>
      </c>
      <c r="E1296" s="38">
        <v>60</v>
      </c>
      <c r="F1296" s="38">
        <v>15</v>
      </c>
      <c r="G1296" s="131">
        <v>246.20463000000001</v>
      </c>
    </row>
    <row r="1297" spans="1:7" ht="15.75" x14ac:dyDescent="0.25">
      <c r="A1297" s="38" t="s">
        <v>279</v>
      </c>
      <c r="B1297" s="42" t="s">
        <v>1863</v>
      </c>
      <c r="C1297" s="38">
        <v>2023</v>
      </c>
      <c r="D1297" s="38">
        <v>0.4</v>
      </c>
      <c r="E1297" s="38">
        <v>200</v>
      </c>
      <c r="F1297" s="38">
        <v>15</v>
      </c>
      <c r="G1297" s="131">
        <v>410.11230999999998</v>
      </c>
    </row>
    <row r="1298" spans="1:7" ht="15.75" x14ac:dyDescent="0.25">
      <c r="A1298" s="38" t="s">
        <v>279</v>
      </c>
      <c r="B1298" s="42" t="s">
        <v>1864</v>
      </c>
      <c r="C1298" s="38">
        <v>2023</v>
      </c>
      <c r="D1298" s="38">
        <v>0.4</v>
      </c>
      <c r="E1298" s="38">
        <v>135</v>
      </c>
      <c r="F1298" s="38">
        <v>150</v>
      </c>
      <c r="G1298" s="131">
        <v>401.57328000000001</v>
      </c>
    </row>
    <row r="1299" spans="1:7" ht="15.75" x14ac:dyDescent="0.25">
      <c r="A1299" s="38" t="s">
        <v>279</v>
      </c>
      <c r="B1299" s="42" t="s">
        <v>1865</v>
      </c>
      <c r="C1299" s="38">
        <v>2023</v>
      </c>
      <c r="D1299" s="38">
        <v>0.4</v>
      </c>
      <c r="E1299" s="38">
        <v>121</v>
      </c>
      <c r="F1299" s="38">
        <v>15</v>
      </c>
      <c r="G1299" s="131">
        <v>373.28386</v>
      </c>
    </row>
    <row r="1300" spans="1:7" ht="15.75" x14ac:dyDescent="0.25">
      <c r="A1300" s="38" t="s">
        <v>279</v>
      </c>
      <c r="B1300" s="42" t="s">
        <v>1866</v>
      </c>
      <c r="C1300" s="38">
        <v>2023</v>
      </c>
      <c r="D1300" s="38">
        <v>0.4</v>
      </c>
      <c r="E1300" s="38">
        <v>31</v>
      </c>
      <c r="F1300" s="38">
        <v>15</v>
      </c>
      <c r="G1300" s="131">
        <v>93.320990000000009</v>
      </c>
    </row>
    <row r="1301" spans="1:7" ht="15.75" x14ac:dyDescent="0.25">
      <c r="A1301" s="38" t="s">
        <v>279</v>
      </c>
      <c r="B1301" s="42" t="s">
        <v>1867</v>
      </c>
      <c r="C1301" s="38">
        <v>2023</v>
      </c>
      <c r="D1301" s="38">
        <v>0.4</v>
      </c>
      <c r="E1301" s="38">
        <v>100</v>
      </c>
      <c r="F1301" s="38">
        <v>150</v>
      </c>
      <c r="G1301" s="131">
        <v>215.56933999999998</v>
      </c>
    </row>
    <row r="1302" spans="1:7" ht="15.75" x14ac:dyDescent="0.25">
      <c r="A1302" s="38" t="s">
        <v>279</v>
      </c>
      <c r="B1302" s="42" t="s">
        <v>1868</v>
      </c>
      <c r="C1302" s="38">
        <v>2023</v>
      </c>
      <c r="D1302" s="38">
        <v>0.4</v>
      </c>
      <c r="E1302" s="38">
        <v>690</v>
      </c>
      <c r="F1302" s="38">
        <v>150</v>
      </c>
      <c r="G1302" s="131">
        <v>1578.83224</v>
      </c>
    </row>
    <row r="1303" spans="1:7" ht="15.75" x14ac:dyDescent="0.25">
      <c r="A1303" s="38" t="s">
        <v>279</v>
      </c>
      <c r="B1303" s="42" t="s">
        <v>1869</v>
      </c>
      <c r="C1303" s="38">
        <v>2023</v>
      </c>
      <c r="D1303" s="38">
        <v>0.4</v>
      </c>
      <c r="E1303" s="38">
        <v>40</v>
      </c>
      <c r="F1303" s="38">
        <v>150</v>
      </c>
      <c r="G1303" s="131">
        <v>79.156869999999998</v>
      </c>
    </row>
    <row r="1304" spans="1:7" ht="15.75" x14ac:dyDescent="0.25">
      <c r="A1304" s="38" t="s">
        <v>279</v>
      </c>
      <c r="B1304" s="42" t="s">
        <v>1870</v>
      </c>
      <c r="C1304" s="38">
        <v>2023</v>
      </c>
      <c r="D1304" s="38">
        <v>0.4</v>
      </c>
      <c r="E1304" s="38">
        <v>48</v>
      </c>
      <c r="F1304" s="38">
        <v>150</v>
      </c>
      <c r="G1304" s="131">
        <v>46.93515</v>
      </c>
    </row>
    <row r="1305" spans="1:7" ht="15.75" x14ac:dyDescent="0.25">
      <c r="A1305" s="38" t="s">
        <v>279</v>
      </c>
      <c r="B1305" s="42" t="s">
        <v>1871</v>
      </c>
      <c r="C1305" s="38">
        <v>2023</v>
      </c>
      <c r="D1305" s="38">
        <v>0.4</v>
      </c>
      <c r="E1305" s="38">
        <v>32</v>
      </c>
      <c r="F1305" s="38">
        <v>55</v>
      </c>
      <c r="G1305" s="131">
        <v>123.78116</v>
      </c>
    </row>
    <row r="1306" spans="1:7" ht="15.75" x14ac:dyDescent="0.25">
      <c r="A1306" s="38" t="s">
        <v>279</v>
      </c>
      <c r="B1306" s="42" t="s">
        <v>1872</v>
      </c>
      <c r="C1306" s="38">
        <v>2023</v>
      </c>
      <c r="D1306" s="38">
        <v>0.4</v>
      </c>
      <c r="E1306" s="38">
        <v>290</v>
      </c>
      <c r="F1306" s="38">
        <v>15</v>
      </c>
      <c r="G1306" s="131">
        <v>590.76563999999996</v>
      </c>
    </row>
    <row r="1307" spans="1:7" ht="15.75" x14ac:dyDescent="0.25">
      <c r="A1307" s="38" t="s">
        <v>279</v>
      </c>
      <c r="B1307" s="42" t="s">
        <v>1873</v>
      </c>
      <c r="C1307" s="38">
        <v>2023</v>
      </c>
      <c r="D1307" s="38">
        <v>0.4</v>
      </c>
      <c r="E1307" s="38">
        <v>30</v>
      </c>
      <c r="F1307" s="38">
        <v>15</v>
      </c>
      <c r="G1307" s="131">
        <v>65.640550000000005</v>
      </c>
    </row>
    <row r="1308" spans="1:7" ht="15.75" x14ac:dyDescent="0.25">
      <c r="A1308" s="38" t="s">
        <v>279</v>
      </c>
      <c r="B1308" s="42" t="s">
        <v>1874</v>
      </c>
      <c r="C1308" s="38">
        <v>2023</v>
      </c>
      <c r="D1308" s="38">
        <v>0.4</v>
      </c>
      <c r="E1308" s="38">
        <v>35</v>
      </c>
      <c r="F1308" s="38">
        <v>150</v>
      </c>
      <c r="G1308" s="131">
        <v>70.127300000000005</v>
      </c>
    </row>
    <row r="1309" spans="1:7" ht="15.75" x14ac:dyDescent="0.25">
      <c r="A1309" s="38" t="s">
        <v>279</v>
      </c>
      <c r="B1309" s="42" t="s">
        <v>1875</v>
      </c>
      <c r="C1309" s="38">
        <v>2023</v>
      </c>
      <c r="D1309" s="38">
        <v>0.4</v>
      </c>
      <c r="E1309" s="38">
        <v>160</v>
      </c>
      <c r="F1309" s="38">
        <v>150</v>
      </c>
      <c r="G1309" s="131">
        <v>315.57259000000005</v>
      </c>
    </row>
    <row r="1310" spans="1:7" ht="15.75" x14ac:dyDescent="0.25">
      <c r="A1310" s="38" t="s">
        <v>279</v>
      </c>
      <c r="B1310" s="42" t="s">
        <v>1876</v>
      </c>
      <c r="C1310" s="38">
        <v>2023</v>
      </c>
      <c r="D1310" s="38">
        <v>0.4</v>
      </c>
      <c r="E1310" s="38">
        <v>140</v>
      </c>
      <c r="F1310" s="38">
        <v>150</v>
      </c>
      <c r="G1310" s="131">
        <v>295.57524999999998</v>
      </c>
    </row>
    <row r="1311" spans="1:7" ht="15.75" x14ac:dyDescent="0.25">
      <c r="A1311" s="38" t="s">
        <v>279</v>
      </c>
      <c r="B1311" s="42" t="s">
        <v>1877</v>
      </c>
      <c r="C1311" s="38">
        <v>2023</v>
      </c>
      <c r="D1311" s="38">
        <v>0.4</v>
      </c>
      <c r="E1311" s="38">
        <v>260</v>
      </c>
      <c r="F1311" s="38">
        <v>7.5</v>
      </c>
      <c r="G1311" s="131">
        <v>533.18392000000006</v>
      </c>
    </row>
    <row r="1312" spans="1:7" ht="15.75" x14ac:dyDescent="0.25">
      <c r="A1312" s="38" t="s">
        <v>279</v>
      </c>
      <c r="B1312" s="42" t="s">
        <v>1878</v>
      </c>
      <c r="C1312" s="38">
        <v>2023</v>
      </c>
      <c r="D1312" s="38">
        <v>0.4</v>
      </c>
      <c r="E1312" s="38">
        <v>60</v>
      </c>
      <c r="F1312" s="38">
        <v>150</v>
      </c>
      <c r="G1312" s="131">
        <v>254.82703000000001</v>
      </c>
    </row>
    <row r="1313" spans="1:7" ht="15.75" x14ac:dyDescent="0.25">
      <c r="A1313" s="38" t="s">
        <v>279</v>
      </c>
      <c r="B1313" s="42" t="s">
        <v>1879</v>
      </c>
      <c r="C1313" s="38">
        <v>2023</v>
      </c>
      <c r="D1313" s="38">
        <v>0.4</v>
      </c>
      <c r="E1313" s="38">
        <v>20</v>
      </c>
      <c r="F1313" s="38">
        <v>150</v>
      </c>
      <c r="G1313" s="131">
        <v>50.590720000000005</v>
      </c>
    </row>
    <row r="1314" spans="1:7" ht="15.75" x14ac:dyDescent="0.25">
      <c r="A1314" s="38" t="s">
        <v>279</v>
      </c>
      <c r="B1314" s="42" t="s">
        <v>1880</v>
      </c>
      <c r="C1314" s="38">
        <v>2023</v>
      </c>
      <c r="D1314" s="38">
        <v>0.4</v>
      </c>
      <c r="E1314" s="38">
        <v>16</v>
      </c>
      <c r="F1314" s="38">
        <v>150</v>
      </c>
      <c r="G1314" s="131">
        <v>50.965180000000004</v>
      </c>
    </row>
    <row r="1315" spans="1:7" ht="15.75" x14ac:dyDescent="0.25">
      <c r="A1315" s="38" t="s">
        <v>279</v>
      </c>
      <c r="B1315" s="42" t="s">
        <v>1881</v>
      </c>
      <c r="C1315" s="38">
        <v>2023</v>
      </c>
      <c r="D1315" s="38">
        <v>0.4</v>
      </c>
      <c r="E1315" s="38">
        <v>130</v>
      </c>
      <c r="F1315" s="38">
        <v>15</v>
      </c>
      <c r="G1315" s="131">
        <v>346.02850999999998</v>
      </c>
    </row>
    <row r="1316" spans="1:7" ht="31.5" x14ac:dyDescent="0.25">
      <c r="A1316" s="38" t="s">
        <v>279</v>
      </c>
      <c r="B1316" s="42" t="s">
        <v>1882</v>
      </c>
      <c r="C1316" s="38">
        <v>2023</v>
      </c>
      <c r="D1316" s="38">
        <v>0.4</v>
      </c>
      <c r="E1316" s="38">
        <v>70</v>
      </c>
      <c r="F1316" s="38">
        <v>150</v>
      </c>
      <c r="G1316" s="131">
        <v>145.60873000000001</v>
      </c>
    </row>
    <row r="1317" spans="1:7" ht="15.75" x14ac:dyDescent="0.25">
      <c r="A1317" s="38" t="s">
        <v>279</v>
      </c>
      <c r="B1317" s="42" t="s">
        <v>1883</v>
      </c>
      <c r="C1317" s="38">
        <v>2023</v>
      </c>
      <c r="D1317" s="38">
        <v>0.4</v>
      </c>
      <c r="E1317" s="38">
        <v>70</v>
      </c>
      <c r="F1317" s="38">
        <v>15</v>
      </c>
      <c r="G1317" s="131">
        <v>482.38684999999998</v>
      </c>
    </row>
    <row r="1318" spans="1:7" ht="15.75" x14ac:dyDescent="0.25">
      <c r="A1318" s="38" t="s">
        <v>279</v>
      </c>
      <c r="B1318" s="42" t="s">
        <v>1884</v>
      </c>
      <c r="C1318" s="38">
        <v>2023</v>
      </c>
      <c r="D1318" s="38">
        <v>0.4</v>
      </c>
      <c r="E1318" s="38">
        <v>210</v>
      </c>
      <c r="F1318" s="38">
        <v>15</v>
      </c>
      <c r="G1318" s="131">
        <v>499.21426000000002</v>
      </c>
    </row>
    <row r="1319" spans="1:7" ht="15.75" x14ac:dyDescent="0.25">
      <c r="A1319" s="38" t="s">
        <v>279</v>
      </c>
      <c r="B1319" s="42" t="s">
        <v>1885</v>
      </c>
      <c r="C1319" s="38">
        <v>2023</v>
      </c>
      <c r="D1319" s="38">
        <v>0.4</v>
      </c>
      <c r="E1319" s="38">
        <v>24</v>
      </c>
      <c r="F1319" s="38">
        <v>15</v>
      </c>
      <c r="G1319" s="131">
        <v>61.610949999999995</v>
      </c>
    </row>
    <row r="1320" spans="1:7" ht="15.75" x14ac:dyDescent="0.25">
      <c r="A1320" s="38" t="s">
        <v>279</v>
      </c>
      <c r="B1320" s="132" t="s">
        <v>1886</v>
      </c>
      <c r="C1320" s="38">
        <v>2023</v>
      </c>
      <c r="D1320" s="38">
        <v>0.4</v>
      </c>
      <c r="E1320" s="38">
        <v>66</v>
      </c>
      <c r="F1320" s="38">
        <v>15</v>
      </c>
      <c r="G1320" s="131">
        <v>134.48369</v>
      </c>
    </row>
    <row r="1321" spans="1:7" ht="31.5" x14ac:dyDescent="0.25">
      <c r="A1321" s="38" t="s">
        <v>279</v>
      </c>
      <c r="B1321" s="132" t="s">
        <v>1887</v>
      </c>
      <c r="C1321" s="38">
        <v>2023</v>
      </c>
      <c r="D1321" s="38">
        <v>0.4</v>
      </c>
      <c r="E1321" s="38">
        <v>42</v>
      </c>
      <c r="F1321" s="38">
        <v>7.5</v>
      </c>
      <c r="G1321" s="131">
        <v>75.557339999999996</v>
      </c>
    </row>
    <row r="1322" spans="1:7" ht="31.5" x14ac:dyDescent="0.25">
      <c r="A1322" s="38" t="s">
        <v>279</v>
      </c>
      <c r="B1322" s="42" t="s">
        <v>1888</v>
      </c>
      <c r="C1322" s="38">
        <v>2023</v>
      </c>
      <c r="D1322" s="38">
        <v>0.4</v>
      </c>
      <c r="E1322" s="38">
        <v>19</v>
      </c>
      <c r="F1322" s="38">
        <v>7.5</v>
      </c>
      <c r="G1322" s="131">
        <v>73.712249999999997</v>
      </c>
    </row>
    <row r="1323" spans="1:7" ht="15.75" x14ac:dyDescent="0.25">
      <c r="A1323" s="38" t="s">
        <v>279</v>
      </c>
      <c r="B1323" s="42" t="s">
        <v>1889</v>
      </c>
      <c r="C1323" s="38">
        <v>2023</v>
      </c>
      <c r="D1323" s="38">
        <v>0.4</v>
      </c>
      <c r="E1323" s="38">
        <v>250</v>
      </c>
      <c r="F1323" s="38">
        <v>15</v>
      </c>
      <c r="G1323" s="131">
        <v>596.42984999999999</v>
      </c>
    </row>
    <row r="1324" spans="1:7" ht="31.5" x14ac:dyDescent="0.25">
      <c r="A1324" s="38" t="s">
        <v>279</v>
      </c>
      <c r="B1324" s="42" t="s">
        <v>1890</v>
      </c>
      <c r="C1324" s="38">
        <v>2023</v>
      </c>
      <c r="D1324" s="38">
        <v>0.4</v>
      </c>
      <c r="E1324" s="38">
        <v>156</v>
      </c>
      <c r="F1324" s="38">
        <v>150</v>
      </c>
      <c r="G1324" s="131">
        <v>159.83201</v>
      </c>
    </row>
    <row r="1325" spans="1:7" ht="15.75" x14ac:dyDescent="0.25">
      <c r="A1325" s="38" t="s">
        <v>279</v>
      </c>
      <c r="B1325" s="42" t="s">
        <v>1891</v>
      </c>
      <c r="C1325" s="38">
        <v>2023</v>
      </c>
      <c r="D1325" s="38">
        <v>0.4</v>
      </c>
      <c r="E1325" s="38">
        <v>300</v>
      </c>
      <c r="F1325" s="38">
        <v>15</v>
      </c>
      <c r="G1325" s="131">
        <v>731.81624999999997</v>
      </c>
    </row>
    <row r="1326" spans="1:7" ht="15.75" x14ac:dyDescent="0.25">
      <c r="A1326" s="38" t="s">
        <v>279</v>
      </c>
      <c r="B1326" s="42" t="s">
        <v>1892</v>
      </c>
      <c r="C1326" s="38">
        <v>2023</v>
      </c>
      <c r="D1326" s="38">
        <v>0.4</v>
      </c>
      <c r="E1326" s="38">
        <v>15</v>
      </c>
      <c r="F1326" s="38">
        <v>15</v>
      </c>
      <c r="G1326" s="131">
        <v>91.440839999999994</v>
      </c>
    </row>
    <row r="1327" spans="1:7" ht="15.75" x14ac:dyDescent="0.25">
      <c r="A1327" s="38" t="s">
        <v>279</v>
      </c>
      <c r="B1327" s="42" t="s">
        <v>1893</v>
      </c>
      <c r="C1327" s="38">
        <v>2023</v>
      </c>
      <c r="D1327" s="38">
        <v>0.4</v>
      </c>
      <c r="E1327" s="38">
        <v>15</v>
      </c>
      <c r="F1327" s="38">
        <v>15</v>
      </c>
      <c r="G1327" s="131">
        <v>109.40773</v>
      </c>
    </row>
    <row r="1328" spans="1:7" ht="31.5" x14ac:dyDescent="0.25">
      <c r="A1328" s="38" t="s">
        <v>279</v>
      </c>
      <c r="B1328" s="42" t="s">
        <v>1894</v>
      </c>
      <c r="C1328" s="38">
        <v>2023</v>
      </c>
      <c r="D1328" s="38">
        <v>0.4</v>
      </c>
      <c r="E1328" s="38">
        <v>115</v>
      </c>
      <c r="F1328" s="38">
        <v>15</v>
      </c>
      <c r="G1328" s="131">
        <v>143.55010000000001</v>
      </c>
    </row>
    <row r="1329" spans="1:7" ht="31.5" x14ac:dyDescent="0.25">
      <c r="A1329" s="38" t="s">
        <v>279</v>
      </c>
      <c r="B1329" s="42" t="s">
        <v>1895</v>
      </c>
      <c r="C1329" s="38">
        <v>2023</v>
      </c>
      <c r="D1329" s="38">
        <v>0.4</v>
      </c>
      <c r="E1329" s="38">
        <v>60</v>
      </c>
      <c r="F1329" s="38">
        <v>15</v>
      </c>
      <c r="G1329" s="131">
        <v>89.511949999999999</v>
      </c>
    </row>
    <row r="1330" spans="1:7" ht="31.5" x14ac:dyDescent="0.25">
      <c r="A1330" s="38" t="s">
        <v>279</v>
      </c>
      <c r="B1330" s="42" t="s">
        <v>1896</v>
      </c>
      <c r="C1330" s="38">
        <v>2023</v>
      </c>
      <c r="D1330" s="38">
        <v>0.4</v>
      </c>
      <c r="E1330" s="38">
        <v>19</v>
      </c>
      <c r="F1330" s="38">
        <v>15</v>
      </c>
      <c r="G1330" s="131">
        <v>152.1182</v>
      </c>
    </row>
    <row r="1331" spans="1:7" ht="31.5" x14ac:dyDescent="0.25">
      <c r="A1331" s="38" t="s">
        <v>279</v>
      </c>
      <c r="B1331" s="42" t="s">
        <v>1897</v>
      </c>
      <c r="C1331" s="38">
        <v>2023</v>
      </c>
      <c r="D1331" s="38">
        <v>0.4</v>
      </c>
      <c r="E1331" s="38">
        <v>30</v>
      </c>
      <c r="F1331" s="38">
        <v>15</v>
      </c>
      <c r="G1331" s="131">
        <v>77.275289999999998</v>
      </c>
    </row>
    <row r="1332" spans="1:7" ht="15.75" x14ac:dyDescent="0.25">
      <c r="A1332" s="38" t="s">
        <v>279</v>
      </c>
      <c r="B1332" s="42" t="s">
        <v>1898</v>
      </c>
      <c r="C1332" s="38">
        <v>2023</v>
      </c>
      <c r="D1332" s="38">
        <v>0.4</v>
      </c>
      <c r="E1332" s="38">
        <v>10</v>
      </c>
      <c r="F1332" s="38">
        <v>15</v>
      </c>
      <c r="G1332" s="131">
        <v>126.82483000000001</v>
      </c>
    </row>
    <row r="1333" spans="1:7" ht="31.5" x14ac:dyDescent="0.25">
      <c r="A1333" s="38" t="s">
        <v>279</v>
      </c>
      <c r="B1333" s="50" t="s">
        <v>1899</v>
      </c>
      <c r="C1333" s="38">
        <v>2023</v>
      </c>
      <c r="D1333" s="38">
        <v>0.4</v>
      </c>
      <c r="E1333" s="38">
        <v>38</v>
      </c>
      <c r="F1333" s="38">
        <v>15</v>
      </c>
      <c r="G1333" s="131">
        <v>69.338259999999991</v>
      </c>
    </row>
    <row r="1334" spans="1:7" ht="31.5" x14ac:dyDescent="0.25">
      <c r="A1334" s="38" t="s">
        <v>279</v>
      </c>
      <c r="B1334" s="42" t="s">
        <v>1900</v>
      </c>
      <c r="C1334" s="38">
        <v>2023</v>
      </c>
      <c r="D1334" s="38">
        <v>0.4</v>
      </c>
      <c r="E1334" s="38">
        <v>40</v>
      </c>
      <c r="F1334" s="38">
        <v>15</v>
      </c>
      <c r="G1334" s="131">
        <v>37.466339999999995</v>
      </c>
    </row>
    <row r="1335" spans="1:7" ht="31.5" x14ac:dyDescent="0.25">
      <c r="A1335" s="38" t="s">
        <v>279</v>
      </c>
      <c r="B1335" s="42" t="s">
        <v>1901</v>
      </c>
      <c r="C1335" s="38">
        <v>2023</v>
      </c>
      <c r="D1335" s="38">
        <v>0.4</v>
      </c>
      <c r="E1335" s="38">
        <v>12</v>
      </c>
      <c r="F1335" s="38">
        <v>7.5</v>
      </c>
      <c r="G1335" s="131">
        <v>60.063420000000001</v>
      </c>
    </row>
    <row r="1336" spans="1:7" ht="15.75" x14ac:dyDescent="0.25">
      <c r="A1336" s="38" t="s">
        <v>279</v>
      </c>
      <c r="B1336" s="42" t="s">
        <v>1902</v>
      </c>
      <c r="C1336" s="38">
        <v>2023</v>
      </c>
      <c r="D1336" s="38">
        <v>0.4</v>
      </c>
      <c r="E1336" s="38">
        <v>46</v>
      </c>
      <c r="F1336" s="38">
        <v>7.5</v>
      </c>
      <c r="G1336" s="131">
        <v>87.731920000000002</v>
      </c>
    </row>
    <row r="1337" spans="1:7" ht="15.75" x14ac:dyDescent="0.25">
      <c r="A1337" s="38" t="s">
        <v>279</v>
      </c>
      <c r="B1337" s="42" t="s">
        <v>1903</v>
      </c>
      <c r="C1337" s="38">
        <v>2023</v>
      </c>
      <c r="D1337" s="38">
        <v>0.4</v>
      </c>
      <c r="E1337" s="38">
        <v>365</v>
      </c>
      <c r="F1337" s="38">
        <v>15</v>
      </c>
      <c r="G1337" s="131">
        <v>860.42724999999996</v>
      </c>
    </row>
    <row r="1338" spans="1:7" ht="31.5" x14ac:dyDescent="0.25">
      <c r="A1338" s="38" t="s">
        <v>279</v>
      </c>
      <c r="B1338" s="42" t="s">
        <v>1904</v>
      </c>
      <c r="C1338" s="38">
        <v>2023</v>
      </c>
      <c r="D1338" s="38">
        <v>0.4</v>
      </c>
      <c r="E1338" s="38">
        <v>110</v>
      </c>
      <c r="F1338" s="38">
        <v>7.5</v>
      </c>
      <c r="G1338" s="131">
        <v>240.08810999999997</v>
      </c>
    </row>
    <row r="1339" spans="1:7" ht="31.5" x14ac:dyDescent="0.25">
      <c r="A1339" s="38" t="s">
        <v>279</v>
      </c>
      <c r="B1339" s="42" t="s">
        <v>1905</v>
      </c>
      <c r="C1339" s="38">
        <v>2023</v>
      </c>
      <c r="D1339" s="38">
        <v>0.4</v>
      </c>
      <c r="E1339" s="38">
        <v>31</v>
      </c>
      <c r="F1339" s="38">
        <v>7.5</v>
      </c>
      <c r="G1339" s="131">
        <v>163.55625000000001</v>
      </c>
    </row>
    <row r="1340" spans="1:7" ht="31.5" x14ac:dyDescent="0.25">
      <c r="A1340" s="38" t="s">
        <v>279</v>
      </c>
      <c r="B1340" s="42" t="s">
        <v>1906</v>
      </c>
      <c r="C1340" s="38">
        <v>2023</v>
      </c>
      <c r="D1340" s="38">
        <v>0.4</v>
      </c>
      <c r="E1340" s="38">
        <v>62</v>
      </c>
      <c r="F1340" s="38">
        <v>7.5</v>
      </c>
      <c r="G1340" s="131">
        <v>162.22292000000002</v>
      </c>
    </row>
    <row r="1341" spans="1:7" ht="31.5" x14ac:dyDescent="0.25">
      <c r="A1341" s="38" t="s">
        <v>279</v>
      </c>
      <c r="B1341" s="42" t="s">
        <v>1907</v>
      </c>
      <c r="C1341" s="38">
        <v>2023</v>
      </c>
      <c r="D1341" s="38">
        <v>0.4</v>
      </c>
      <c r="E1341" s="38">
        <v>40</v>
      </c>
      <c r="F1341" s="38">
        <v>7.5</v>
      </c>
      <c r="G1341" s="131">
        <v>83.87178999999999</v>
      </c>
    </row>
    <row r="1342" spans="1:7" ht="31.5" x14ac:dyDescent="0.25">
      <c r="A1342" s="38" t="s">
        <v>279</v>
      </c>
      <c r="B1342" s="42" t="s">
        <v>1908</v>
      </c>
      <c r="C1342" s="38">
        <v>2023</v>
      </c>
      <c r="D1342" s="38">
        <v>0.4</v>
      </c>
      <c r="E1342" s="38">
        <v>75</v>
      </c>
      <c r="F1342" s="38">
        <v>7.5</v>
      </c>
      <c r="G1342" s="131">
        <v>206.52551</v>
      </c>
    </row>
    <row r="1343" spans="1:7" ht="31.5" x14ac:dyDescent="0.25">
      <c r="A1343" s="38" t="s">
        <v>279</v>
      </c>
      <c r="B1343" s="44" t="s">
        <v>1909</v>
      </c>
      <c r="C1343" s="38">
        <v>2023</v>
      </c>
      <c r="D1343" s="38">
        <v>0.4</v>
      </c>
      <c r="E1343" s="38">
        <v>50</v>
      </c>
      <c r="F1343" s="38">
        <v>7.5</v>
      </c>
      <c r="G1343" s="131">
        <v>132.32623999999998</v>
      </c>
    </row>
    <row r="1344" spans="1:7" ht="31.5" x14ac:dyDescent="0.25">
      <c r="A1344" s="38" t="s">
        <v>279</v>
      </c>
      <c r="B1344" s="42" t="s">
        <v>1910</v>
      </c>
      <c r="C1344" s="38">
        <v>2023</v>
      </c>
      <c r="D1344" s="38">
        <v>0.4</v>
      </c>
      <c r="E1344" s="38">
        <v>25</v>
      </c>
      <c r="F1344" s="38">
        <v>7.5</v>
      </c>
      <c r="G1344" s="131">
        <v>96.179190000000006</v>
      </c>
    </row>
    <row r="1345" spans="1:7" ht="31.5" x14ac:dyDescent="0.25">
      <c r="A1345" s="38" t="s">
        <v>279</v>
      </c>
      <c r="B1345" s="42" t="s">
        <v>1911</v>
      </c>
      <c r="C1345" s="38">
        <v>2023</v>
      </c>
      <c r="D1345" s="38">
        <v>0.4</v>
      </c>
      <c r="E1345" s="38">
        <v>45</v>
      </c>
      <c r="F1345" s="38">
        <v>7.5</v>
      </c>
      <c r="G1345" s="131">
        <v>89.027000000000001</v>
      </c>
    </row>
    <row r="1346" spans="1:7" ht="31.5" x14ac:dyDescent="0.25">
      <c r="A1346" s="38" t="s">
        <v>279</v>
      </c>
      <c r="B1346" s="42" t="s">
        <v>1912</v>
      </c>
      <c r="C1346" s="38">
        <v>2023</v>
      </c>
      <c r="D1346" s="38">
        <v>0.4</v>
      </c>
      <c r="E1346" s="38">
        <v>33</v>
      </c>
      <c r="F1346" s="38">
        <v>7.5</v>
      </c>
      <c r="G1346" s="131">
        <v>174.41773000000001</v>
      </c>
    </row>
    <row r="1347" spans="1:7" ht="31.5" x14ac:dyDescent="0.25">
      <c r="A1347" s="38" t="s">
        <v>279</v>
      </c>
      <c r="B1347" s="42" t="s">
        <v>1913</v>
      </c>
      <c r="C1347" s="38">
        <v>2023</v>
      </c>
      <c r="D1347" s="38">
        <v>0.4</v>
      </c>
      <c r="E1347" s="38">
        <v>95</v>
      </c>
      <c r="F1347" s="38">
        <v>7.5</v>
      </c>
      <c r="G1347" s="131">
        <v>487.83406000000002</v>
      </c>
    </row>
    <row r="1348" spans="1:7" ht="31.5" x14ac:dyDescent="0.25">
      <c r="A1348" s="38" t="s">
        <v>279</v>
      </c>
      <c r="B1348" s="42" t="s">
        <v>1914</v>
      </c>
      <c r="C1348" s="38">
        <v>2023</v>
      </c>
      <c r="D1348" s="38">
        <v>0.4</v>
      </c>
      <c r="E1348" s="38">
        <v>290</v>
      </c>
      <c r="F1348" s="38">
        <v>7.5</v>
      </c>
      <c r="G1348" s="131">
        <v>527.54879000000005</v>
      </c>
    </row>
    <row r="1349" spans="1:7" ht="31.5" x14ac:dyDescent="0.25">
      <c r="A1349" s="38" t="s">
        <v>279</v>
      </c>
      <c r="B1349" s="42" t="s">
        <v>1915</v>
      </c>
      <c r="C1349" s="38">
        <v>2023</v>
      </c>
      <c r="D1349" s="38">
        <v>0.4</v>
      </c>
      <c r="E1349" s="38">
        <v>33</v>
      </c>
      <c r="F1349" s="38">
        <v>7.5</v>
      </c>
      <c r="G1349" s="131">
        <v>124.27082</v>
      </c>
    </row>
    <row r="1350" spans="1:7" ht="31.5" x14ac:dyDescent="0.25">
      <c r="A1350" s="38" t="s">
        <v>279</v>
      </c>
      <c r="B1350" s="42" t="s">
        <v>1916</v>
      </c>
      <c r="C1350" s="38">
        <v>2023</v>
      </c>
      <c r="D1350" s="38">
        <v>0.4</v>
      </c>
      <c r="E1350" s="38">
        <v>28</v>
      </c>
      <c r="F1350" s="38">
        <v>7.5</v>
      </c>
      <c r="G1350" s="131">
        <v>124.27042999999999</v>
      </c>
    </row>
    <row r="1351" spans="1:7" ht="31.5" x14ac:dyDescent="0.25">
      <c r="A1351" s="38" t="s">
        <v>279</v>
      </c>
      <c r="B1351" s="132" t="s">
        <v>1917</v>
      </c>
      <c r="C1351" s="38">
        <v>2023</v>
      </c>
      <c r="D1351" s="38">
        <v>0.4</v>
      </c>
      <c r="E1351" s="38">
        <v>24</v>
      </c>
      <c r="F1351" s="38">
        <v>7.5</v>
      </c>
      <c r="G1351" s="131">
        <v>148.64473999999998</v>
      </c>
    </row>
    <row r="1352" spans="1:7" ht="31.5" x14ac:dyDescent="0.25">
      <c r="A1352" s="38" t="s">
        <v>279</v>
      </c>
      <c r="B1352" s="132" t="s">
        <v>1918</v>
      </c>
      <c r="C1352" s="38">
        <v>2023</v>
      </c>
      <c r="D1352" s="38">
        <v>0.4</v>
      </c>
      <c r="E1352" s="38">
        <v>206</v>
      </c>
      <c r="F1352" s="38">
        <v>7.5</v>
      </c>
      <c r="G1352" s="131">
        <v>277.74198999999999</v>
      </c>
    </row>
    <row r="1353" spans="1:7" ht="31.5" x14ac:dyDescent="0.25">
      <c r="A1353" s="38" t="s">
        <v>279</v>
      </c>
      <c r="B1353" s="132" t="s">
        <v>1919</v>
      </c>
      <c r="C1353" s="38">
        <v>2023</v>
      </c>
      <c r="D1353" s="38">
        <v>0.4</v>
      </c>
      <c r="E1353" s="38">
        <v>67</v>
      </c>
      <c r="F1353" s="38">
        <v>7.5</v>
      </c>
      <c r="G1353" s="131">
        <v>193.52751999999998</v>
      </c>
    </row>
    <row r="1354" spans="1:7" ht="31.5" x14ac:dyDescent="0.25">
      <c r="A1354" s="38" t="s">
        <v>279</v>
      </c>
      <c r="B1354" s="132" t="s">
        <v>1920</v>
      </c>
      <c r="C1354" s="38">
        <v>2023</v>
      </c>
      <c r="D1354" s="38">
        <v>0.4</v>
      </c>
      <c r="E1354" s="38">
        <v>33</v>
      </c>
      <c r="F1354" s="38">
        <v>7.5</v>
      </c>
      <c r="G1354" s="131">
        <v>108.06113000000001</v>
      </c>
    </row>
    <row r="1355" spans="1:7" ht="31.5" x14ac:dyDescent="0.25">
      <c r="A1355" s="38" t="s">
        <v>279</v>
      </c>
      <c r="B1355" s="42" t="s">
        <v>1921</v>
      </c>
      <c r="C1355" s="38">
        <v>2023</v>
      </c>
      <c r="D1355" s="38">
        <v>0.4</v>
      </c>
      <c r="E1355" s="38">
        <v>192</v>
      </c>
      <c r="F1355" s="38">
        <v>7.5</v>
      </c>
      <c r="G1355" s="131">
        <v>226.46764000000002</v>
      </c>
    </row>
    <row r="1356" spans="1:7" ht="31.5" x14ac:dyDescent="0.25">
      <c r="A1356" s="38" t="s">
        <v>279</v>
      </c>
      <c r="B1356" s="42" t="s">
        <v>1922</v>
      </c>
      <c r="C1356" s="38">
        <v>2023</v>
      </c>
      <c r="D1356" s="38">
        <v>0.4</v>
      </c>
      <c r="E1356" s="38">
        <v>91</v>
      </c>
      <c r="F1356" s="38">
        <v>7.5</v>
      </c>
      <c r="G1356" s="131">
        <v>129.06933999999998</v>
      </c>
    </row>
    <row r="1357" spans="1:7" ht="31.5" x14ac:dyDescent="0.25">
      <c r="A1357" s="38" t="s">
        <v>279</v>
      </c>
      <c r="B1357" s="42" t="s">
        <v>1923</v>
      </c>
      <c r="C1357" s="38">
        <v>2023</v>
      </c>
      <c r="D1357" s="38">
        <v>0.4</v>
      </c>
      <c r="E1357" s="38">
        <v>23</v>
      </c>
      <c r="F1357" s="38">
        <v>7.5</v>
      </c>
      <c r="G1357" s="131">
        <v>175.71617999999998</v>
      </c>
    </row>
    <row r="1358" spans="1:7" ht="15.75" x14ac:dyDescent="0.25">
      <c r="A1358" s="38" t="s">
        <v>279</v>
      </c>
      <c r="B1358" s="42" t="s">
        <v>1924</v>
      </c>
      <c r="C1358" s="38">
        <v>2023</v>
      </c>
      <c r="D1358" s="38">
        <v>0.4</v>
      </c>
      <c r="E1358" s="38">
        <v>51</v>
      </c>
      <c r="F1358" s="38">
        <v>7.5</v>
      </c>
      <c r="G1358" s="131">
        <v>323.84832</v>
      </c>
    </row>
    <row r="1359" spans="1:7" ht="15.75" x14ac:dyDescent="0.25">
      <c r="A1359" s="38" t="s">
        <v>279</v>
      </c>
      <c r="B1359" s="42" t="s">
        <v>1925</v>
      </c>
      <c r="C1359" s="38">
        <v>2023</v>
      </c>
      <c r="D1359" s="38">
        <v>0.4</v>
      </c>
      <c r="E1359" s="38">
        <v>72</v>
      </c>
      <c r="F1359" s="38">
        <v>15</v>
      </c>
      <c r="G1359" s="131">
        <v>163.53407000000001</v>
      </c>
    </row>
    <row r="1360" spans="1:7" ht="15.75" x14ac:dyDescent="0.25">
      <c r="A1360" s="38" t="s">
        <v>279</v>
      </c>
      <c r="B1360" s="42" t="s">
        <v>1926</v>
      </c>
      <c r="C1360" s="38">
        <v>2023</v>
      </c>
      <c r="D1360" s="38">
        <v>0.4</v>
      </c>
      <c r="E1360" s="38">
        <v>90</v>
      </c>
      <c r="F1360" s="38">
        <v>150</v>
      </c>
      <c r="G1360" s="131">
        <v>323.79604999999998</v>
      </c>
    </row>
    <row r="1361" spans="1:7" ht="31.5" x14ac:dyDescent="0.25">
      <c r="A1361" s="38" t="s">
        <v>279</v>
      </c>
      <c r="B1361" s="42" t="s">
        <v>1927</v>
      </c>
      <c r="C1361" s="38">
        <v>2023</v>
      </c>
      <c r="D1361" s="38">
        <v>0.4</v>
      </c>
      <c r="E1361" s="38">
        <v>86</v>
      </c>
      <c r="F1361" s="38">
        <v>15</v>
      </c>
      <c r="G1361" s="131">
        <v>101.85987</v>
      </c>
    </row>
    <row r="1362" spans="1:7" ht="15.75" x14ac:dyDescent="0.25">
      <c r="A1362" s="38" t="s">
        <v>279</v>
      </c>
      <c r="B1362" s="42" t="s">
        <v>1928</v>
      </c>
      <c r="C1362" s="38">
        <v>2023</v>
      </c>
      <c r="D1362" s="38">
        <v>0.4</v>
      </c>
      <c r="E1362" s="38">
        <v>21</v>
      </c>
      <c r="F1362" s="38">
        <v>15</v>
      </c>
      <c r="G1362" s="131">
        <v>97.392210000000006</v>
      </c>
    </row>
    <row r="1363" spans="1:7" ht="15.75" x14ac:dyDescent="0.25">
      <c r="A1363" s="38" t="s">
        <v>279</v>
      </c>
      <c r="B1363" s="42" t="s">
        <v>1929</v>
      </c>
      <c r="C1363" s="38">
        <v>2023</v>
      </c>
      <c r="D1363" s="38">
        <v>0.4</v>
      </c>
      <c r="E1363" s="38">
        <v>18</v>
      </c>
      <c r="F1363" s="38">
        <v>15</v>
      </c>
      <c r="G1363" s="131">
        <v>49.683129999999998</v>
      </c>
    </row>
    <row r="1364" spans="1:7" ht="15.75" x14ac:dyDescent="0.25">
      <c r="A1364" s="38" t="s">
        <v>279</v>
      </c>
      <c r="B1364" s="42" t="s">
        <v>1930</v>
      </c>
      <c r="C1364" s="38">
        <v>2023</v>
      </c>
      <c r="D1364" s="38">
        <v>0.4</v>
      </c>
      <c r="E1364" s="38">
        <v>187</v>
      </c>
      <c r="F1364" s="38">
        <v>15</v>
      </c>
      <c r="G1364" s="131">
        <v>320.92518999999999</v>
      </c>
    </row>
    <row r="1365" spans="1:7" ht="15.75" x14ac:dyDescent="0.25">
      <c r="A1365" s="38" t="s">
        <v>279</v>
      </c>
      <c r="B1365" s="42" t="s">
        <v>1931</v>
      </c>
      <c r="C1365" s="38">
        <v>2023</v>
      </c>
      <c r="D1365" s="38">
        <v>0.4</v>
      </c>
      <c r="E1365" s="38">
        <v>103</v>
      </c>
      <c r="F1365" s="38">
        <v>15</v>
      </c>
      <c r="G1365" s="131">
        <v>433.61202000000003</v>
      </c>
    </row>
    <row r="1366" spans="1:7" ht="31.5" x14ac:dyDescent="0.25">
      <c r="A1366" s="38" t="s">
        <v>279</v>
      </c>
      <c r="B1366" s="42" t="s">
        <v>1932</v>
      </c>
      <c r="C1366" s="38">
        <v>2023</v>
      </c>
      <c r="D1366" s="38">
        <v>0.4</v>
      </c>
      <c r="E1366" s="38">
        <v>620</v>
      </c>
      <c r="F1366" s="38">
        <v>7.5</v>
      </c>
      <c r="G1366" s="131">
        <v>1707.42301</v>
      </c>
    </row>
    <row r="1367" spans="1:7" ht="15.75" x14ac:dyDescent="0.25">
      <c r="A1367" s="38" t="s">
        <v>279</v>
      </c>
      <c r="B1367" s="42" t="s">
        <v>1933</v>
      </c>
      <c r="C1367" s="38">
        <v>2023</v>
      </c>
      <c r="D1367" s="38">
        <v>0.4</v>
      </c>
      <c r="E1367" s="38">
        <v>25</v>
      </c>
      <c r="F1367" s="38">
        <v>7.5</v>
      </c>
      <c r="G1367" s="131">
        <v>167.40398999999999</v>
      </c>
    </row>
    <row r="1368" spans="1:7" ht="15.75" x14ac:dyDescent="0.25">
      <c r="A1368" s="38" t="s">
        <v>279</v>
      </c>
      <c r="B1368" s="42" t="s">
        <v>1934</v>
      </c>
      <c r="C1368" s="38">
        <v>2023</v>
      </c>
      <c r="D1368" s="38">
        <v>0.4</v>
      </c>
      <c r="E1368" s="38">
        <v>15</v>
      </c>
      <c r="F1368" s="38">
        <v>7.5</v>
      </c>
      <c r="G1368" s="131">
        <v>165.41179</v>
      </c>
    </row>
    <row r="1369" spans="1:7" ht="15.75" x14ac:dyDescent="0.25">
      <c r="A1369" s="38" t="s">
        <v>279</v>
      </c>
      <c r="B1369" s="42" t="s">
        <v>1935</v>
      </c>
      <c r="C1369" s="38">
        <v>2023</v>
      </c>
      <c r="D1369" s="38">
        <v>0.4</v>
      </c>
      <c r="E1369" s="38">
        <v>10</v>
      </c>
      <c r="F1369" s="38">
        <v>7.5</v>
      </c>
      <c r="G1369" s="131">
        <v>170.92451</v>
      </c>
    </row>
    <row r="1370" spans="1:7" ht="15.75" x14ac:dyDescent="0.25">
      <c r="A1370" s="38" t="s">
        <v>279</v>
      </c>
      <c r="B1370" s="42" t="s">
        <v>1936</v>
      </c>
      <c r="C1370" s="38">
        <v>2023</v>
      </c>
      <c r="D1370" s="38">
        <v>0.4</v>
      </c>
      <c r="E1370" s="38">
        <v>93</v>
      </c>
      <c r="F1370" s="38">
        <v>15</v>
      </c>
      <c r="G1370" s="131">
        <v>301.66440999999998</v>
      </c>
    </row>
    <row r="1371" spans="1:7" ht="15.75" x14ac:dyDescent="0.25">
      <c r="A1371" s="38" t="s">
        <v>279</v>
      </c>
      <c r="B1371" s="132" t="s">
        <v>1937</v>
      </c>
      <c r="C1371" s="38">
        <v>2023</v>
      </c>
      <c r="D1371" s="38">
        <v>0.4</v>
      </c>
      <c r="E1371" s="38">
        <v>134</v>
      </c>
      <c r="F1371" s="38">
        <v>150</v>
      </c>
      <c r="G1371" s="131">
        <v>390.01373000000001</v>
      </c>
    </row>
    <row r="1372" spans="1:7" ht="15.75" x14ac:dyDescent="0.25">
      <c r="A1372" s="38" t="s">
        <v>279</v>
      </c>
      <c r="B1372" s="132" t="s">
        <v>1938</v>
      </c>
      <c r="C1372" s="38">
        <v>2023</v>
      </c>
      <c r="D1372" s="38">
        <v>0.4</v>
      </c>
      <c r="E1372" s="38">
        <v>12</v>
      </c>
      <c r="F1372" s="38">
        <v>150</v>
      </c>
      <c r="G1372" s="131">
        <v>36.261410000000005</v>
      </c>
    </row>
    <row r="1373" spans="1:7" ht="15.75" x14ac:dyDescent="0.25">
      <c r="A1373" s="38" t="s">
        <v>279</v>
      </c>
      <c r="B1373" s="132" t="s">
        <v>1939</v>
      </c>
      <c r="C1373" s="38">
        <v>2023</v>
      </c>
      <c r="D1373" s="38">
        <v>0.4</v>
      </c>
      <c r="E1373" s="38">
        <v>77</v>
      </c>
      <c r="F1373" s="38">
        <v>15</v>
      </c>
      <c r="G1373" s="131">
        <v>147.7559</v>
      </c>
    </row>
    <row r="1374" spans="1:7" ht="15.75" x14ac:dyDescent="0.25">
      <c r="A1374" s="38" t="s">
        <v>279</v>
      </c>
      <c r="B1374" s="132" t="s">
        <v>1940</v>
      </c>
      <c r="C1374" s="38">
        <v>2023</v>
      </c>
      <c r="D1374" s="38">
        <v>0.4</v>
      </c>
      <c r="E1374" s="38">
        <v>20</v>
      </c>
      <c r="F1374" s="38">
        <v>15</v>
      </c>
      <c r="G1374" s="131">
        <v>105.14483749999999</v>
      </c>
    </row>
    <row r="1375" spans="1:7" ht="15.75" x14ac:dyDescent="0.25">
      <c r="A1375" s="38" t="s">
        <v>279</v>
      </c>
      <c r="B1375" s="42" t="s">
        <v>1941</v>
      </c>
      <c r="C1375" s="38">
        <v>2023</v>
      </c>
      <c r="D1375" s="38">
        <v>0.4</v>
      </c>
      <c r="E1375" s="38">
        <v>19</v>
      </c>
      <c r="F1375" s="38">
        <v>40</v>
      </c>
      <c r="G1375" s="131">
        <v>45.006120000000003</v>
      </c>
    </row>
    <row r="1376" spans="1:7" ht="15.75" x14ac:dyDescent="0.25">
      <c r="A1376" s="38" t="s">
        <v>279</v>
      </c>
      <c r="B1376" s="42" t="s">
        <v>1942</v>
      </c>
      <c r="C1376" s="38">
        <v>2023</v>
      </c>
      <c r="D1376" s="38">
        <v>0.4</v>
      </c>
      <c r="E1376" s="38">
        <v>6</v>
      </c>
      <c r="F1376" s="38">
        <v>7.5</v>
      </c>
      <c r="G1376" s="131">
        <v>172.05189999999999</v>
      </c>
    </row>
    <row r="1377" spans="1:7" ht="15.75" x14ac:dyDescent="0.25">
      <c r="A1377" s="38" t="s">
        <v>279</v>
      </c>
      <c r="B1377" s="42" t="s">
        <v>1943</v>
      </c>
      <c r="C1377" s="38">
        <v>2023</v>
      </c>
      <c r="D1377" s="38">
        <v>0.4</v>
      </c>
      <c r="E1377" s="38">
        <v>26</v>
      </c>
      <c r="F1377" s="38">
        <v>7.5</v>
      </c>
      <c r="G1377" s="131">
        <v>111.77464000000001</v>
      </c>
    </row>
    <row r="1378" spans="1:7" ht="15.75" x14ac:dyDescent="0.25">
      <c r="A1378" s="38" t="s">
        <v>279</v>
      </c>
      <c r="B1378" s="42" t="s">
        <v>1944</v>
      </c>
      <c r="C1378" s="38">
        <v>2023</v>
      </c>
      <c r="D1378" s="38">
        <v>0.4</v>
      </c>
      <c r="E1378" s="38">
        <v>133</v>
      </c>
      <c r="F1378" s="38">
        <v>7.5</v>
      </c>
      <c r="G1378" s="131">
        <v>430.58420000000001</v>
      </c>
    </row>
    <row r="1379" spans="1:7" ht="15.75" x14ac:dyDescent="0.25">
      <c r="A1379" s="38" t="s">
        <v>279</v>
      </c>
      <c r="B1379" s="42" t="s">
        <v>1945</v>
      </c>
      <c r="C1379" s="38">
        <v>2023</v>
      </c>
      <c r="D1379" s="38">
        <v>0.4</v>
      </c>
      <c r="E1379" s="38">
        <v>25</v>
      </c>
      <c r="F1379" s="38">
        <v>7.5</v>
      </c>
      <c r="G1379" s="131">
        <v>62.820399999999999</v>
      </c>
    </row>
    <row r="1380" spans="1:7" ht="15.75" x14ac:dyDescent="0.25">
      <c r="A1380" s="38" t="s">
        <v>279</v>
      </c>
      <c r="B1380" s="42" t="s">
        <v>1946</v>
      </c>
      <c r="C1380" s="38">
        <v>2023</v>
      </c>
      <c r="D1380" s="38">
        <v>0.4</v>
      </c>
      <c r="E1380" s="38">
        <v>33</v>
      </c>
      <c r="F1380" s="38">
        <v>7.5</v>
      </c>
      <c r="G1380" s="131">
        <v>112.96644999999999</v>
      </c>
    </row>
    <row r="1381" spans="1:7" ht="15.75" x14ac:dyDescent="0.25">
      <c r="A1381" s="38" t="s">
        <v>279</v>
      </c>
      <c r="B1381" s="42" t="s">
        <v>1947</v>
      </c>
      <c r="C1381" s="38">
        <v>2023</v>
      </c>
      <c r="D1381" s="38">
        <v>0.4</v>
      </c>
      <c r="E1381" s="38">
        <v>39</v>
      </c>
      <c r="F1381" s="38">
        <v>7.5</v>
      </c>
      <c r="G1381" s="131">
        <v>80.05395</v>
      </c>
    </row>
    <row r="1382" spans="1:7" ht="15.75" x14ac:dyDescent="0.25">
      <c r="A1382" s="38" t="s">
        <v>279</v>
      </c>
      <c r="B1382" s="42" t="s">
        <v>1948</v>
      </c>
      <c r="C1382" s="38">
        <v>2023</v>
      </c>
      <c r="D1382" s="38">
        <v>0.4</v>
      </c>
      <c r="E1382" s="38">
        <v>29</v>
      </c>
      <c r="F1382" s="38">
        <v>7.5</v>
      </c>
      <c r="G1382" s="131">
        <v>47.766010000000001</v>
      </c>
    </row>
    <row r="1383" spans="1:7" ht="15.75" x14ac:dyDescent="0.25">
      <c r="A1383" s="38" t="s">
        <v>279</v>
      </c>
      <c r="B1383" s="42" t="s">
        <v>1949</v>
      </c>
      <c r="C1383" s="38">
        <v>2023</v>
      </c>
      <c r="D1383" s="38">
        <v>0.4</v>
      </c>
      <c r="E1383" s="38">
        <v>65</v>
      </c>
      <c r="F1383" s="38">
        <v>7.5</v>
      </c>
      <c r="G1383" s="131">
        <v>119.51783999999999</v>
      </c>
    </row>
    <row r="1384" spans="1:7" ht="15.75" x14ac:dyDescent="0.25">
      <c r="A1384" s="38" t="s">
        <v>279</v>
      </c>
      <c r="B1384" s="42" t="s">
        <v>1950</v>
      </c>
      <c r="C1384" s="38">
        <v>2023</v>
      </c>
      <c r="D1384" s="38">
        <v>0.4</v>
      </c>
      <c r="E1384" s="38">
        <v>40</v>
      </c>
      <c r="F1384" s="38">
        <v>15</v>
      </c>
      <c r="G1384" s="131">
        <v>251.00058999999999</v>
      </c>
    </row>
    <row r="1385" spans="1:7" ht="15.75" x14ac:dyDescent="0.25">
      <c r="A1385" s="38" t="s">
        <v>279</v>
      </c>
      <c r="B1385" s="42" t="s">
        <v>1951</v>
      </c>
      <c r="C1385" s="38">
        <v>2023</v>
      </c>
      <c r="D1385" s="38">
        <v>0.4</v>
      </c>
      <c r="E1385" s="38">
        <v>29</v>
      </c>
      <c r="F1385" s="38">
        <v>150</v>
      </c>
      <c r="G1385" s="131">
        <v>69.113199999999992</v>
      </c>
    </row>
    <row r="1386" spans="1:7" ht="15.75" x14ac:dyDescent="0.25">
      <c r="A1386" s="38" t="s">
        <v>279</v>
      </c>
      <c r="B1386" s="42" t="s">
        <v>1952</v>
      </c>
      <c r="C1386" s="38">
        <v>2023</v>
      </c>
      <c r="D1386" s="38">
        <v>0.4</v>
      </c>
      <c r="E1386" s="38">
        <v>29</v>
      </c>
      <c r="F1386" s="38">
        <v>150</v>
      </c>
      <c r="G1386" s="131">
        <v>71.501570000000001</v>
      </c>
    </row>
    <row r="1387" spans="1:7" ht="15.75" x14ac:dyDescent="0.25">
      <c r="A1387" s="38" t="s">
        <v>279</v>
      </c>
      <c r="B1387" s="42" t="s">
        <v>1953</v>
      </c>
      <c r="C1387" s="38">
        <v>2023</v>
      </c>
      <c r="D1387" s="38">
        <v>0.4</v>
      </c>
      <c r="E1387" s="38">
        <v>173</v>
      </c>
      <c r="F1387" s="38">
        <v>15</v>
      </c>
      <c r="G1387" s="131">
        <v>400.86271999999997</v>
      </c>
    </row>
    <row r="1388" spans="1:7" ht="15.75" x14ac:dyDescent="0.25">
      <c r="A1388" s="38" t="s">
        <v>279</v>
      </c>
      <c r="B1388" s="42" t="s">
        <v>1954</v>
      </c>
      <c r="C1388" s="38">
        <v>2023</v>
      </c>
      <c r="D1388" s="38">
        <v>0.4</v>
      </c>
      <c r="E1388" s="38">
        <v>195</v>
      </c>
      <c r="F1388" s="38">
        <v>15</v>
      </c>
      <c r="G1388" s="131">
        <v>536.25896</v>
      </c>
    </row>
    <row r="1389" spans="1:7" ht="15.75" x14ac:dyDescent="0.25">
      <c r="A1389" s="38" t="s">
        <v>279</v>
      </c>
      <c r="B1389" s="42" t="s">
        <v>1955</v>
      </c>
      <c r="C1389" s="38">
        <v>2023</v>
      </c>
      <c r="D1389" s="38">
        <v>0.4</v>
      </c>
      <c r="E1389" s="38">
        <v>185</v>
      </c>
      <c r="F1389" s="38">
        <v>15</v>
      </c>
      <c r="G1389" s="131">
        <v>475.55023999999997</v>
      </c>
    </row>
    <row r="1390" spans="1:7" ht="15.75" x14ac:dyDescent="0.25">
      <c r="A1390" s="38" t="s">
        <v>279</v>
      </c>
      <c r="B1390" s="42" t="s">
        <v>1956</v>
      </c>
      <c r="C1390" s="38">
        <v>2023</v>
      </c>
      <c r="D1390" s="38">
        <v>0.4</v>
      </c>
      <c r="E1390" s="38">
        <v>16</v>
      </c>
      <c r="F1390" s="38">
        <v>150</v>
      </c>
      <c r="G1390" s="131">
        <v>58.498769999999993</v>
      </c>
    </row>
    <row r="1391" spans="1:7" ht="15.75" x14ac:dyDescent="0.25">
      <c r="A1391" s="38" t="s">
        <v>279</v>
      </c>
      <c r="B1391" s="42" t="s">
        <v>1957</v>
      </c>
      <c r="C1391" s="38">
        <v>2023</v>
      </c>
      <c r="D1391" s="38">
        <v>0.4</v>
      </c>
      <c r="E1391" s="38">
        <v>18</v>
      </c>
      <c r="F1391" s="38">
        <v>150</v>
      </c>
      <c r="G1391" s="131">
        <v>43.517240000000001</v>
      </c>
    </row>
    <row r="1392" spans="1:7" ht="15.75" x14ac:dyDescent="0.25">
      <c r="A1392" s="38" t="s">
        <v>279</v>
      </c>
      <c r="B1392" s="42" t="s">
        <v>1958</v>
      </c>
      <c r="C1392" s="38">
        <v>2023</v>
      </c>
      <c r="D1392" s="38">
        <v>0.4</v>
      </c>
      <c r="E1392" s="38">
        <v>166</v>
      </c>
      <c r="F1392" s="38">
        <v>150</v>
      </c>
      <c r="G1392" s="131">
        <v>348.13774000000001</v>
      </c>
    </row>
    <row r="1393" spans="1:7" ht="15.75" x14ac:dyDescent="0.25">
      <c r="A1393" s="38" t="s">
        <v>279</v>
      </c>
      <c r="B1393" s="42" t="s">
        <v>1959</v>
      </c>
      <c r="C1393" s="38">
        <v>2023</v>
      </c>
      <c r="D1393" s="38">
        <v>0.4</v>
      </c>
      <c r="E1393" s="38">
        <v>18</v>
      </c>
      <c r="F1393" s="38">
        <v>150</v>
      </c>
      <c r="G1393" s="131">
        <v>43.517160000000004</v>
      </c>
    </row>
    <row r="1394" spans="1:7" ht="15.75" x14ac:dyDescent="0.25">
      <c r="A1394" s="38" t="s">
        <v>279</v>
      </c>
      <c r="B1394" s="42" t="s">
        <v>1960</v>
      </c>
      <c r="C1394" s="38">
        <v>2023</v>
      </c>
      <c r="D1394" s="38">
        <v>0.4</v>
      </c>
      <c r="E1394" s="38">
        <v>593</v>
      </c>
      <c r="F1394" s="38">
        <v>150</v>
      </c>
      <c r="G1394" s="131">
        <v>1237.9487900000001</v>
      </c>
    </row>
    <row r="1395" spans="1:7" ht="15.75" x14ac:dyDescent="0.25">
      <c r="A1395" s="38" t="s">
        <v>279</v>
      </c>
      <c r="B1395" s="42" t="s">
        <v>1961</v>
      </c>
      <c r="C1395" s="38">
        <v>2023</v>
      </c>
      <c r="D1395" s="38">
        <v>0.4</v>
      </c>
      <c r="E1395" s="38">
        <v>18</v>
      </c>
      <c r="F1395" s="38">
        <v>150</v>
      </c>
      <c r="G1395" s="131">
        <v>93.17886</v>
      </c>
    </row>
    <row r="1396" spans="1:7" ht="15.75" x14ac:dyDescent="0.25">
      <c r="A1396" s="38" t="s">
        <v>279</v>
      </c>
      <c r="B1396" s="42" t="s">
        <v>1962</v>
      </c>
      <c r="C1396" s="38">
        <v>2023</v>
      </c>
      <c r="D1396" s="38">
        <v>0.4</v>
      </c>
      <c r="E1396" s="38">
        <v>25</v>
      </c>
      <c r="F1396" s="38">
        <v>150</v>
      </c>
      <c r="G1396" s="131">
        <v>69.772229999999993</v>
      </c>
    </row>
    <row r="1397" spans="1:7" ht="15.75" x14ac:dyDescent="0.25">
      <c r="A1397" s="38" t="s">
        <v>279</v>
      </c>
      <c r="B1397" s="42" t="s">
        <v>1963</v>
      </c>
      <c r="C1397" s="38">
        <v>2023</v>
      </c>
      <c r="D1397" s="38">
        <v>0.4</v>
      </c>
      <c r="E1397" s="38">
        <v>27</v>
      </c>
      <c r="F1397" s="38">
        <v>15</v>
      </c>
      <c r="G1397" s="131">
        <v>77.524740000000008</v>
      </c>
    </row>
    <row r="1398" spans="1:7" ht="15.75" x14ac:dyDescent="0.25">
      <c r="A1398" s="38" t="s">
        <v>279</v>
      </c>
      <c r="B1398" s="42" t="s">
        <v>1964</v>
      </c>
      <c r="C1398" s="38">
        <v>2023</v>
      </c>
      <c r="D1398" s="38">
        <v>0.4</v>
      </c>
      <c r="E1398" s="38">
        <v>14</v>
      </c>
      <c r="F1398" s="38">
        <v>15</v>
      </c>
      <c r="G1398" s="131">
        <v>38.762239999999998</v>
      </c>
    </row>
    <row r="1399" spans="1:7" ht="15.75" x14ac:dyDescent="0.25">
      <c r="A1399" s="38" t="s">
        <v>279</v>
      </c>
      <c r="B1399" s="42" t="s">
        <v>1965</v>
      </c>
      <c r="C1399" s="38">
        <v>2023</v>
      </c>
      <c r="D1399" s="38">
        <v>0.4</v>
      </c>
      <c r="E1399" s="38">
        <v>181</v>
      </c>
      <c r="F1399" s="38">
        <v>15</v>
      </c>
      <c r="G1399" s="131">
        <v>509.47997999999995</v>
      </c>
    </row>
    <row r="1400" spans="1:7" ht="15.75" x14ac:dyDescent="0.25">
      <c r="A1400" s="38" t="s">
        <v>279</v>
      </c>
      <c r="B1400" s="42" t="s">
        <v>1966</v>
      </c>
      <c r="C1400" s="38">
        <v>2023</v>
      </c>
      <c r="D1400" s="38">
        <v>0.4</v>
      </c>
      <c r="E1400" s="38">
        <v>80</v>
      </c>
      <c r="F1400" s="38">
        <v>15</v>
      </c>
      <c r="G1400" s="131">
        <v>286.48768999999999</v>
      </c>
    </row>
    <row r="1401" spans="1:7" ht="15.75" x14ac:dyDescent="0.25">
      <c r="A1401" s="38" t="s">
        <v>279</v>
      </c>
      <c r="B1401" s="42" t="s">
        <v>1967</v>
      </c>
      <c r="C1401" s="38">
        <v>2023</v>
      </c>
      <c r="D1401" s="38">
        <v>0.4</v>
      </c>
      <c r="E1401" s="38">
        <v>197</v>
      </c>
      <c r="F1401" s="38">
        <v>7.5</v>
      </c>
      <c r="G1401" s="131">
        <v>462.12066999999996</v>
      </c>
    </row>
    <row r="1402" spans="1:7" ht="31.5" x14ac:dyDescent="0.25">
      <c r="A1402" s="38" t="s">
        <v>279</v>
      </c>
      <c r="B1402" s="42" t="s">
        <v>1968</v>
      </c>
      <c r="C1402" s="38">
        <v>2023</v>
      </c>
      <c r="D1402" s="38">
        <v>0.4</v>
      </c>
      <c r="E1402" s="38">
        <v>83</v>
      </c>
      <c r="F1402" s="38">
        <v>7.5</v>
      </c>
      <c r="G1402" s="131">
        <v>254.78922</v>
      </c>
    </row>
    <row r="1403" spans="1:7" ht="31.5" x14ac:dyDescent="0.25">
      <c r="A1403" s="38" t="s">
        <v>279</v>
      </c>
      <c r="B1403" s="42" t="s">
        <v>1969</v>
      </c>
      <c r="C1403" s="38">
        <v>2023</v>
      </c>
      <c r="D1403" s="38">
        <v>0.4</v>
      </c>
      <c r="E1403" s="38">
        <v>83</v>
      </c>
      <c r="F1403" s="38">
        <v>7.5</v>
      </c>
      <c r="G1403" s="131">
        <v>259.54255999999998</v>
      </c>
    </row>
    <row r="1404" spans="1:7" ht="15.75" x14ac:dyDescent="0.25">
      <c r="A1404" s="38" t="s">
        <v>279</v>
      </c>
      <c r="B1404" s="42" t="s">
        <v>1970</v>
      </c>
      <c r="C1404" s="38">
        <v>2023</v>
      </c>
      <c r="D1404" s="38">
        <v>0.4</v>
      </c>
      <c r="E1404" s="38">
        <v>85</v>
      </c>
      <c r="F1404" s="38">
        <v>15</v>
      </c>
      <c r="G1404" s="131">
        <v>192.12117999999998</v>
      </c>
    </row>
    <row r="1405" spans="1:7" ht="15.75" x14ac:dyDescent="0.25">
      <c r="A1405" s="38" t="s">
        <v>279</v>
      </c>
      <c r="B1405" s="42" t="s">
        <v>1971</v>
      </c>
      <c r="C1405" s="38">
        <v>2023</v>
      </c>
      <c r="D1405" s="38">
        <v>0.4</v>
      </c>
      <c r="E1405" s="38">
        <v>100</v>
      </c>
      <c r="F1405" s="38">
        <v>92</v>
      </c>
      <c r="G1405" s="131">
        <v>310.96474000000001</v>
      </c>
    </row>
    <row r="1406" spans="1:7" ht="15.75" x14ac:dyDescent="0.25">
      <c r="A1406" s="38" t="s">
        <v>279</v>
      </c>
      <c r="B1406" s="42" t="s">
        <v>1972</v>
      </c>
      <c r="C1406" s="38">
        <v>2023</v>
      </c>
      <c r="D1406" s="38">
        <v>0.4</v>
      </c>
      <c r="E1406" s="38">
        <v>22</v>
      </c>
      <c r="F1406" s="38">
        <v>15</v>
      </c>
      <c r="G1406" s="131">
        <v>139.44919000000002</v>
      </c>
    </row>
    <row r="1407" spans="1:7" ht="15.75" x14ac:dyDescent="0.25">
      <c r="A1407" s="38" t="s">
        <v>279</v>
      </c>
      <c r="B1407" s="42" t="s">
        <v>1973</v>
      </c>
      <c r="C1407" s="38">
        <v>2023</v>
      </c>
      <c r="D1407" s="38">
        <v>0.4</v>
      </c>
      <c r="E1407" s="38">
        <v>33</v>
      </c>
      <c r="F1407" s="38">
        <v>15</v>
      </c>
      <c r="G1407" s="131">
        <v>113.99517999999999</v>
      </c>
    </row>
    <row r="1408" spans="1:7" ht="15.75" x14ac:dyDescent="0.25">
      <c r="A1408" s="38" t="s">
        <v>279</v>
      </c>
      <c r="B1408" s="42" t="s">
        <v>1974</v>
      </c>
      <c r="C1408" s="38">
        <v>2023</v>
      </c>
      <c r="D1408" s="38">
        <v>0.4</v>
      </c>
      <c r="E1408" s="38">
        <v>80</v>
      </c>
      <c r="F1408" s="38">
        <v>150</v>
      </c>
      <c r="G1408" s="131">
        <v>274.19503000000003</v>
      </c>
    </row>
    <row r="1409" spans="1:7" ht="15.75" x14ac:dyDescent="0.25">
      <c r="A1409" s="38" t="s">
        <v>279</v>
      </c>
      <c r="B1409" s="42" t="s">
        <v>1975</v>
      </c>
      <c r="C1409" s="38">
        <v>2023</v>
      </c>
      <c r="D1409" s="38">
        <v>0.4</v>
      </c>
      <c r="E1409" s="38">
        <v>23</v>
      </c>
      <c r="F1409" s="38">
        <v>15</v>
      </c>
      <c r="G1409" s="131">
        <v>111.16655</v>
      </c>
    </row>
    <row r="1410" spans="1:7" ht="15.75" x14ac:dyDescent="0.25">
      <c r="A1410" s="38" t="s">
        <v>279</v>
      </c>
      <c r="B1410" s="50" t="s">
        <v>1976</v>
      </c>
      <c r="C1410" s="38">
        <v>2023</v>
      </c>
      <c r="D1410" s="38">
        <v>0.4</v>
      </c>
      <c r="E1410" s="38">
        <v>25</v>
      </c>
      <c r="F1410" s="38">
        <v>15</v>
      </c>
      <c r="G1410" s="131">
        <v>101.26053</v>
      </c>
    </row>
    <row r="1411" spans="1:7" ht="15.75" x14ac:dyDescent="0.25">
      <c r="A1411" s="38" t="s">
        <v>279</v>
      </c>
      <c r="B1411" s="50" t="s">
        <v>1977</v>
      </c>
      <c r="C1411" s="38">
        <v>2023</v>
      </c>
      <c r="D1411" s="38">
        <v>0.4</v>
      </c>
      <c r="E1411" s="38">
        <v>82</v>
      </c>
      <c r="F1411" s="38">
        <v>15</v>
      </c>
      <c r="G1411" s="131">
        <v>150.58698999999999</v>
      </c>
    </row>
    <row r="1412" spans="1:7" ht="15.75" x14ac:dyDescent="0.25">
      <c r="A1412" s="38" t="s">
        <v>279</v>
      </c>
      <c r="B1412" s="50" t="s">
        <v>1978</v>
      </c>
      <c r="C1412" s="38">
        <v>2023</v>
      </c>
      <c r="D1412" s="38">
        <v>0.4</v>
      </c>
      <c r="E1412" s="38">
        <v>61</v>
      </c>
      <c r="F1412" s="38">
        <v>15</v>
      </c>
      <c r="G1412" s="131">
        <v>457.03290999999996</v>
      </c>
    </row>
    <row r="1413" spans="1:7" ht="15.75" x14ac:dyDescent="0.25">
      <c r="A1413" s="38" t="s">
        <v>279</v>
      </c>
      <c r="B1413" s="50" t="s">
        <v>1979</v>
      </c>
      <c r="C1413" s="38">
        <v>2023</v>
      </c>
      <c r="D1413" s="38">
        <v>0.4</v>
      </c>
      <c r="E1413" s="38">
        <v>70</v>
      </c>
      <c r="F1413" s="38">
        <v>15</v>
      </c>
      <c r="G1413" s="131">
        <v>158.05399</v>
      </c>
    </row>
    <row r="1414" spans="1:7" ht="15.75" x14ac:dyDescent="0.25">
      <c r="A1414" s="38" t="s">
        <v>279</v>
      </c>
      <c r="B1414" s="44" t="s">
        <v>1980</v>
      </c>
      <c r="C1414" s="38">
        <v>2023</v>
      </c>
      <c r="D1414" s="38">
        <v>0.4</v>
      </c>
      <c r="E1414" s="38">
        <v>30</v>
      </c>
      <c r="F1414" s="38">
        <v>15</v>
      </c>
      <c r="G1414" s="131">
        <v>287.37148999999999</v>
      </c>
    </row>
    <row r="1415" spans="1:7" ht="15.75" x14ac:dyDescent="0.25">
      <c r="A1415" s="38" t="s">
        <v>279</v>
      </c>
      <c r="B1415" s="132" t="s">
        <v>1981</v>
      </c>
      <c r="C1415" s="38">
        <v>2023</v>
      </c>
      <c r="D1415" s="38">
        <v>0.4</v>
      </c>
      <c r="E1415" s="38">
        <v>19</v>
      </c>
      <c r="F1415" s="38">
        <v>15</v>
      </c>
      <c r="G1415" s="131">
        <v>101.80644000000001</v>
      </c>
    </row>
    <row r="1416" spans="1:7" ht="15.75" x14ac:dyDescent="0.25">
      <c r="A1416" s="38" t="s">
        <v>279</v>
      </c>
      <c r="B1416" s="42" t="s">
        <v>1982</v>
      </c>
      <c r="C1416" s="38">
        <v>2023</v>
      </c>
      <c r="D1416" s="38">
        <v>0.4</v>
      </c>
      <c r="E1416" s="38">
        <v>220</v>
      </c>
      <c r="F1416" s="38">
        <v>7.5</v>
      </c>
      <c r="G1416" s="131">
        <v>655.94299999999998</v>
      </c>
    </row>
    <row r="1417" spans="1:7" ht="15.75" x14ac:dyDescent="0.25">
      <c r="A1417" s="38" t="s">
        <v>279</v>
      </c>
      <c r="B1417" s="132" t="s">
        <v>1983</v>
      </c>
      <c r="C1417" s="38">
        <v>2023</v>
      </c>
      <c r="D1417" s="38">
        <v>0.4</v>
      </c>
      <c r="E1417" s="38">
        <v>169</v>
      </c>
      <c r="F1417" s="38">
        <v>15</v>
      </c>
      <c r="G1417" s="131">
        <v>331.97351000000003</v>
      </c>
    </row>
    <row r="1418" spans="1:7" ht="15.75" x14ac:dyDescent="0.25">
      <c r="A1418" s="38" t="s">
        <v>279</v>
      </c>
      <c r="B1418" s="132" t="s">
        <v>1984</v>
      </c>
      <c r="C1418" s="38">
        <v>2023</v>
      </c>
      <c r="D1418" s="38">
        <v>0.4</v>
      </c>
      <c r="E1418" s="38">
        <v>25</v>
      </c>
      <c r="F1418" s="38">
        <v>15</v>
      </c>
      <c r="G1418" s="131">
        <v>146.74</v>
      </c>
    </row>
    <row r="1419" spans="1:7" ht="15.75" x14ac:dyDescent="0.25">
      <c r="A1419" s="38" t="s">
        <v>279</v>
      </c>
      <c r="B1419" s="42" t="s">
        <v>1985</v>
      </c>
      <c r="C1419" s="38">
        <v>2023</v>
      </c>
      <c r="D1419" s="38">
        <v>0.4</v>
      </c>
      <c r="E1419" s="38">
        <v>26</v>
      </c>
      <c r="F1419" s="38">
        <v>12</v>
      </c>
      <c r="G1419" s="131">
        <v>83.444389999999999</v>
      </c>
    </row>
    <row r="1420" spans="1:7" ht="15.75" x14ac:dyDescent="0.25">
      <c r="A1420" s="38" t="s">
        <v>279</v>
      </c>
      <c r="B1420" s="42" t="s">
        <v>1986</v>
      </c>
      <c r="C1420" s="38">
        <v>2023</v>
      </c>
      <c r="D1420" s="38">
        <v>0.4</v>
      </c>
      <c r="E1420" s="38">
        <v>26</v>
      </c>
      <c r="F1420" s="38">
        <v>15</v>
      </c>
      <c r="G1420" s="131">
        <v>157.6249</v>
      </c>
    </row>
    <row r="1421" spans="1:7" ht="15.75" x14ac:dyDescent="0.25">
      <c r="A1421" s="38" t="s">
        <v>279</v>
      </c>
      <c r="B1421" s="42" t="s">
        <v>1987</v>
      </c>
      <c r="C1421" s="38">
        <v>2023</v>
      </c>
      <c r="D1421" s="38">
        <v>0.4</v>
      </c>
      <c r="E1421" s="38">
        <v>29</v>
      </c>
      <c r="F1421" s="38">
        <v>5</v>
      </c>
      <c r="G1421" s="131">
        <v>109.06333000000001</v>
      </c>
    </row>
    <row r="1422" spans="1:7" ht="15.75" x14ac:dyDescent="0.25">
      <c r="A1422" s="38" t="s">
        <v>279</v>
      </c>
      <c r="B1422" s="42" t="s">
        <v>1988</v>
      </c>
      <c r="C1422" s="38">
        <v>2023</v>
      </c>
      <c r="D1422" s="38">
        <v>0.4</v>
      </c>
      <c r="E1422" s="38">
        <v>461</v>
      </c>
      <c r="F1422" s="38">
        <v>15</v>
      </c>
      <c r="G1422" s="131">
        <v>1000.9222900000001</v>
      </c>
    </row>
    <row r="1423" spans="1:7" ht="15.75" x14ac:dyDescent="0.25">
      <c r="A1423" s="38" t="s">
        <v>279</v>
      </c>
      <c r="B1423" s="132" t="s">
        <v>1989</v>
      </c>
      <c r="C1423" s="38">
        <v>2023</v>
      </c>
      <c r="D1423" s="38">
        <v>0.4</v>
      </c>
      <c r="E1423" s="38">
        <v>38</v>
      </c>
      <c r="F1423" s="38">
        <v>6</v>
      </c>
      <c r="G1423" s="131">
        <v>57.117269999999998</v>
      </c>
    </row>
    <row r="1424" spans="1:7" ht="15.75" x14ac:dyDescent="0.25">
      <c r="A1424" s="38" t="s">
        <v>279</v>
      </c>
      <c r="B1424" s="42" t="s">
        <v>1990</v>
      </c>
      <c r="C1424" s="38">
        <v>2023</v>
      </c>
      <c r="D1424" s="38">
        <v>0.4</v>
      </c>
      <c r="E1424" s="38">
        <v>409</v>
      </c>
      <c r="F1424" s="38">
        <v>15</v>
      </c>
      <c r="G1424" s="131">
        <v>596.88457999999991</v>
      </c>
    </row>
    <row r="1425" spans="1:7" ht="15.75" x14ac:dyDescent="0.25">
      <c r="A1425" s="38" t="s">
        <v>279</v>
      </c>
      <c r="B1425" s="42" t="s">
        <v>1991</v>
      </c>
      <c r="C1425" s="38">
        <v>2023</v>
      </c>
      <c r="D1425" s="38">
        <v>0.4</v>
      </c>
      <c r="E1425" s="38">
        <v>36</v>
      </c>
      <c r="F1425" s="38">
        <v>15</v>
      </c>
      <c r="G1425" s="131">
        <v>193.86204999999998</v>
      </c>
    </row>
    <row r="1426" spans="1:7" ht="47.25" x14ac:dyDescent="0.25">
      <c r="A1426" s="38" t="s">
        <v>279</v>
      </c>
      <c r="B1426" s="42" t="s">
        <v>1992</v>
      </c>
      <c r="C1426" s="38">
        <v>2023</v>
      </c>
      <c r="D1426" s="38">
        <v>0.4</v>
      </c>
      <c r="E1426" s="38">
        <v>40</v>
      </c>
      <c r="F1426" s="38">
        <v>15</v>
      </c>
      <c r="G1426" s="131">
        <v>79.033229999999989</v>
      </c>
    </row>
    <row r="1427" spans="1:7" ht="31.5" x14ac:dyDescent="0.25">
      <c r="A1427" s="38" t="s">
        <v>279</v>
      </c>
      <c r="B1427" s="55" t="s">
        <v>1993</v>
      </c>
      <c r="C1427" s="38">
        <v>2023</v>
      </c>
      <c r="D1427" s="38">
        <v>0.4</v>
      </c>
      <c r="E1427" s="38">
        <v>38</v>
      </c>
      <c r="F1427" s="38">
        <v>15</v>
      </c>
      <c r="G1427" s="131">
        <v>210.19825</v>
      </c>
    </row>
    <row r="1428" spans="1:7" ht="15.75" x14ac:dyDescent="0.25">
      <c r="A1428" s="38" t="s">
        <v>279</v>
      </c>
      <c r="B1428" s="41" t="s">
        <v>1994</v>
      </c>
      <c r="C1428" s="38">
        <v>2023</v>
      </c>
      <c r="D1428" s="38">
        <v>0.4</v>
      </c>
      <c r="E1428" s="38">
        <v>16</v>
      </c>
      <c r="F1428" s="38">
        <v>150</v>
      </c>
      <c r="G1428" s="131">
        <v>71.834550000000007</v>
      </c>
    </row>
    <row r="1429" spans="1:7" ht="15.75" x14ac:dyDescent="0.25">
      <c r="A1429" s="38" t="s">
        <v>279</v>
      </c>
      <c r="B1429" s="41" t="s">
        <v>1995</v>
      </c>
      <c r="C1429" s="38">
        <v>2023</v>
      </c>
      <c r="D1429" s="38">
        <v>0.4</v>
      </c>
      <c r="E1429" s="38">
        <v>70</v>
      </c>
      <c r="F1429" s="38">
        <v>15</v>
      </c>
      <c r="G1429" s="131">
        <v>190.48126000000002</v>
      </c>
    </row>
    <row r="1430" spans="1:7" ht="15.75" x14ac:dyDescent="0.25">
      <c r="A1430" s="38" t="s">
        <v>279</v>
      </c>
      <c r="B1430" s="41" t="s">
        <v>1996</v>
      </c>
      <c r="C1430" s="38">
        <v>2023</v>
      </c>
      <c r="D1430" s="38">
        <v>0.4</v>
      </c>
      <c r="E1430" s="38">
        <v>117</v>
      </c>
      <c r="F1430" s="38">
        <v>15</v>
      </c>
      <c r="G1430" s="131">
        <v>163.55404999999999</v>
      </c>
    </row>
    <row r="1431" spans="1:7" ht="15.75" x14ac:dyDescent="0.25">
      <c r="A1431" s="38" t="s">
        <v>279</v>
      </c>
      <c r="B1431" s="41" t="s">
        <v>1997</v>
      </c>
      <c r="C1431" s="38">
        <v>2023</v>
      </c>
      <c r="D1431" s="38">
        <v>0.4</v>
      </c>
      <c r="E1431" s="38">
        <v>110</v>
      </c>
      <c r="F1431" s="38">
        <v>15</v>
      </c>
      <c r="G1431" s="131">
        <v>143.86726999999999</v>
      </c>
    </row>
    <row r="1432" spans="1:7" ht="15.75" x14ac:dyDescent="0.25">
      <c r="A1432" s="38" t="s">
        <v>279</v>
      </c>
      <c r="B1432" s="41" t="s">
        <v>1998</v>
      </c>
      <c r="C1432" s="38">
        <v>2023</v>
      </c>
      <c r="D1432" s="38">
        <v>0.4</v>
      </c>
      <c r="E1432" s="38">
        <v>105</v>
      </c>
      <c r="F1432" s="38">
        <v>15</v>
      </c>
      <c r="G1432" s="131">
        <v>210.50301000000002</v>
      </c>
    </row>
    <row r="1433" spans="1:7" ht="15.75" x14ac:dyDescent="0.25">
      <c r="A1433" s="38" t="s">
        <v>279</v>
      </c>
      <c r="B1433" s="55" t="s">
        <v>1999</v>
      </c>
      <c r="C1433" s="38">
        <v>2023</v>
      </c>
      <c r="D1433" s="38">
        <v>0.4</v>
      </c>
      <c r="E1433" s="38">
        <v>35</v>
      </c>
      <c r="F1433" s="38">
        <v>150</v>
      </c>
      <c r="G1433" s="131">
        <v>385.5043</v>
      </c>
    </row>
    <row r="1434" spans="1:7" ht="15.75" x14ac:dyDescent="0.25">
      <c r="A1434" s="38" t="s">
        <v>279</v>
      </c>
      <c r="B1434" s="55" t="s">
        <v>2000</v>
      </c>
      <c r="C1434" s="38">
        <v>2023</v>
      </c>
      <c r="D1434" s="38">
        <v>0.4</v>
      </c>
      <c r="E1434" s="38">
        <v>4</v>
      </c>
      <c r="F1434" s="38">
        <v>15</v>
      </c>
      <c r="G1434" s="131">
        <v>53.904820000000001</v>
      </c>
    </row>
    <row r="1435" spans="1:7" ht="15.75" x14ac:dyDescent="0.25">
      <c r="A1435" s="38" t="s">
        <v>279</v>
      </c>
      <c r="B1435" s="55" t="s">
        <v>2001</v>
      </c>
      <c r="C1435" s="38">
        <v>2023</v>
      </c>
      <c r="D1435" s="38">
        <v>0.4</v>
      </c>
      <c r="E1435" s="38">
        <v>10</v>
      </c>
      <c r="F1435" s="38">
        <v>7.5</v>
      </c>
      <c r="G1435" s="131">
        <v>137.34697</v>
      </c>
    </row>
    <row r="1436" spans="1:7" ht="15.75" x14ac:dyDescent="0.25">
      <c r="A1436" s="38" t="s">
        <v>279</v>
      </c>
      <c r="B1436" s="55" t="s">
        <v>2002</v>
      </c>
      <c r="C1436" s="38">
        <v>2023</v>
      </c>
      <c r="D1436" s="38">
        <v>0.4</v>
      </c>
      <c r="E1436" s="38">
        <v>15</v>
      </c>
      <c r="F1436" s="38">
        <v>15</v>
      </c>
      <c r="G1436" s="131">
        <v>92.25372999999999</v>
      </c>
    </row>
    <row r="1437" spans="1:7" ht="15.75" x14ac:dyDescent="0.25">
      <c r="A1437" s="38" t="s">
        <v>279</v>
      </c>
      <c r="B1437" s="55" t="s">
        <v>2003</v>
      </c>
      <c r="C1437" s="38">
        <v>2023</v>
      </c>
      <c r="D1437" s="38">
        <v>0.4</v>
      </c>
      <c r="E1437" s="38">
        <v>41</v>
      </c>
      <c r="F1437" s="38">
        <v>15</v>
      </c>
      <c r="G1437" s="131">
        <v>76.42725999999999</v>
      </c>
    </row>
    <row r="1438" spans="1:7" ht="15.75" x14ac:dyDescent="0.25">
      <c r="A1438" s="38" t="s">
        <v>279</v>
      </c>
      <c r="B1438" s="55" t="s">
        <v>2004</v>
      </c>
      <c r="C1438" s="38">
        <v>2023</v>
      </c>
      <c r="D1438" s="38">
        <v>0.4</v>
      </c>
      <c r="E1438" s="38">
        <v>190</v>
      </c>
      <c r="F1438" s="38">
        <v>15</v>
      </c>
      <c r="G1438" s="131">
        <v>222.25646</v>
      </c>
    </row>
    <row r="1439" spans="1:7" ht="15.75" x14ac:dyDescent="0.25">
      <c r="A1439" s="38" t="s">
        <v>279</v>
      </c>
      <c r="B1439" s="55" t="s">
        <v>2005</v>
      </c>
      <c r="C1439" s="38">
        <v>2023</v>
      </c>
      <c r="D1439" s="38">
        <v>0.4</v>
      </c>
      <c r="E1439" s="38">
        <v>14</v>
      </c>
      <c r="F1439" s="38">
        <v>15</v>
      </c>
      <c r="G1439" s="131">
        <v>152.40073000000001</v>
      </c>
    </row>
    <row r="1440" spans="1:7" ht="15.75" x14ac:dyDescent="0.25">
      <c r="A1440" s="38" t="s">
        <v>279</v>
      </c>
      <c r="B1440" s="55" t="s">
        <v>2006</v>
      </c>
      <c r="C1440" s="38">
        <v>2023</v>
      </c>
      <c r="D1440" s="38">
        <v>0.4</v>
      </c>
      <c r="E1440" s="38">
        <v>203</v>
      </c>
      <c r="F1440" s="38">
        <v>15</v>
      </c>
      <c r="G1440" s="131">
        <v>464.48059999999998</v>
      </c>
    </row>
    <row r="1441" spans="1:7" ht="15.75" x14ac:dyDescent="0.25">
      <c r="A1441" s="38" t="s">
        <v>279</v>
      </c>
      <c r="B1441" s="55" t="s">
        <v>2007</v>
      </c>
      <c r="C1441" s="38">
        <v>2023</v>
      </c>
      <c r="D1441" s="38">
        <v>0.4</v>
      </c>
      <c r="E1441" s="38">
        <v>17</v>
      </c>
      <c r="F1441" s="38">
        <v>15</v>
      </c>
      <c r="G1441" s="131">
        <v>131.20554999999999</v>
      </c>
    </row>
    <row r="1442" spans="1:7" ht="15.75" x14ac:dyDescent="0.25">
      <c r="A1442" s="38" t="s">
        <v>279</v>
      </c>
      <c r="B1442" s="132" t="s">
        <v>2008</v>
      </c>
      <c r="C1442" s="38">
        <v>2023</v>
      </c>
      <c r="D1442" s="38">
        <v>0.4</v>
      </c>
      <c r="E1442" s="38">
        <v>115</v>
      </c>
      <c r="F1442" s="38">
        <v>7.5</v>
      </c>
      <c r="G1442" s="131">
        <v>453.18485999999996</v>
      </c>
    </row>
    <row r="1443" spans="1:7" ht="15.75" x14ac:dyDescent="0.25">
      <c r="A1443" s="38" t="s">
        <v>279</v>
      </c>
      <c r="B1443" s="41" t="s">
        <v>2009</v>
      </c>
      <c r="C1443" s="38">
        <v>2023</v>
      </c>
      <c r="D1443" s="38">
        <v>0.4</v>
      </c>
      <c r="E1443" s="38">
        <v>67</v>
      </c>
      <c r="F1443" s="38">
        <v>15</v>
      </c>
      <c r="G1443" s="131">
        <v>184.07388</v>
      </c>
    </row>
    <row r="1444" spans="1:7" ht="15.75" x14ac:dyDescent="0.25">
      <c r="A1444" s="38" t="s">
        <v>279</v>
      </c>
      <c r="B1444" s="41" t="s">
        <v>2010</v>
      </c>
      <c r="C1444" s="38">
        <v>2023</v>
      </c>
      <c r="D1444" s="38">
        <v>0.4</v>
      </c>
      <c r="E1444" s="38">
        <v>23</v>
      </c>
      <c r="F1444" s="38">
        <v>5</v>
      </c>
      <c r="G1444" s="131">
        <v>124.95946000000001</v>
      </c>
    </row>
    <row r="1445" spans="1:7" ht="15.75" x14ac:dyDescent="0.25">
      <c r="A1445" s="38" t="s">
        <v>279</v>
      </c>
      <c r="B1445" s="41" t="s">
        <v>2011</v>
      </c>
      <c r="C1445" s="38">
        <v>2023</v>
      </c>
      <c r="D1445" s="38">
        <v>0.4</v>
      </c>
      <c r="E1445" s="38">
        <v>81</v>
      </c>
      <c r="F1445" s="38">
        <v>5</v>
      </c>
      <c r="G1445" s="131">
        <v>247.41464000000002</v>
      </c>
    </row>
    <row r="1446" spans="1:7" ht="15.75" x14ac:dyDescent="0.25">
      <c r="A1446" s="38" t="s">
        <v>279</v>
      </c>
      <c r="B1446" s="41" t="s">
        <v>2012</v>
      </c>
      <c r="C1446" s="38">
        <v>2023</v>
      </c>
      <c r="D1446" s="38">
        <v>0.4</v>
      </c>
      <c r="E1446" s="38">
        <v>89</v>
      </c>
      <c r="F1446" s="38">
        <v>10</v>
      </c>
      <c r="G1446" s="131">
        <v>288.40676999999999</v>
      </c>
    </row>
    <row r="1447" spans="1:7" ht="15.75" x14ac:dyDescent="0.25">
      <c r="A1447" s="38" t="s">
        <v>279</v>
      </c>
      <c r="B1447" s="41" t="s">
        <v>2013</v>
      </c>
      <c r="C1447" s="38">
        <v>2023</v>
      </c>
      <c r="D1447" s="38">
        <v>0.4</v>
      </c>
      <c r="E1447" s="38">
        <v>100</v>
      </c>
      <c r="F1447" s="38">
        <v>15</v>
      </c>
      <c r="G1447" s="131">
        <v>180.49211</v>
      </c>
    </row>
    <row r="1448" spans="1:7" ht="15.75" x14ac:dyDescent="0.25">
      <c r="A1448" s="38" t="s">
        <v>279</v>
      </c>
      <c r="B1448" s="56" t="s">
        <v>2014</v>
      </c>
      <c r="C1448" s="38">
        <v>2023</v>
      </c>
      <c r="D1448" s="38">
        <v>0.4</v>
      </c>
      <c r="E1448" s="38">
        <v>62</v>
      </c>
      <c r="F1448" s="38">
        <v>15</v>
      </c>
      <c r="G1448" s="131">
        <v>120.32813</v>
      </c>
    </row>
    <row r="1449" spans="1:7" ht="15.75" x14ac:dyDescent="0.25">
      <c r="A1449" s="38" t="s">
        <v>279</v>
      </c>
      <c r="B1449" s="41" t="s">
        <v>2015</v>
      </c>
      <c r="C1449" s="38">
        <v>2023</v>
      </c>
      <c r="D1449" s="38">
        <v>0.4</v>
      </c>
      <c r="E1449" s="38">
        <v>78</v>
      </c>
      <c r="F1449" s="38">
        <v>7.5</v>
      </c>
      <c r="G1449" s="131">
        <v>133.93251000000001</v>
      </c>
    </row>
    <row r="1450" spans="1:7" ht="15.75" x14ac:dyDescent="0.25">
      <c r="A1450" s="38" t="s">
        <v>279</v>
      </c>
      <c r="B1450" s="132" t="s">
        <v>2016</v>
      </c>
      <c r="C1450" s="38">
        <v>2023</v>
      </c>
      <c r="D1450" s="38">
        <v>0.4</v>
      </c>
      <c r="E1450" s="38">
        <v>30</v>
      </c>
      <c r="F1450" s="38">
        <v>15</v>
      </c>
      <c r="G1450" s="131">
        <v>175.03111999999999</v>
      </c>
    </row>
    <row r="1451" spans="1:7" ht="15.75" x14ac:dyDescent="0.25">
      <c r="A1451" s="38" t="s">
        <v>279</v>
      </c>
      <c r="B1451" s="132" t="s">
        <v>2017</v>
      </c>
      <c r="C1451" s="38">
        <v>2023</v>
      </c>
      <c r="D1451" s="38">
        <v>0.4</v>
      </c>
      <c r="E1451" s="38">
        <v>100</v>
      </c>
      <c r="F1451" s="38">
        <v>80</v>
      </c>
      <c r="G1451" s="131">
        <v>186.35648</v>
      </c>
    </row>
    <row r="1452" spans="1:7" ht="15.75" x14ac:dyDescent="0.25">
      <c r="A1452" s="38" t="s">
        <v>279</v>
      </c>
      <c r="B1452" s="55" t="s">
        <v>2018</v>
      </c>
      <c r="C1452" s="38">
        <v>2023</v>
      </c>
      <c r="D1452" s="38">
        <v>0.4</v>
      </c>
      <c r="E1452" s="38">
        <v>340</v>
      </c>
      <c r="F1452" s="38">
        <v>7.5</v>
      </c>
      <c r="G1452" s="131">
        <v>570.54681000000005</v>
      </c>
    </row>
    <row r="1453" spans="1:7" ht="15.75" x14ac:dyDescent="0.25">
      <c r="A1453" s="38" t="s">
        <v>279</v>
      </c>
      <c r="B1453" s="55" t="s">
        <v>2019</v>
      </c>
      <c r="C1453" s="38">
        <v>2023</v>
      </c>
      <c r="D1453" s="38">
        <v>0.4</v>
      </c>
      <c r="E1453" s="38">
        <v>25</v>
      </c>
      <c r="F1453" s="38">
        <v>7.5</v>
      </c>
      <c r="G1453" s="131">
        <v>101.12422000000001</v>
      </c>
    </row>
    <row r="1454" spans="1:7" ht="15.75" x14ac:dyDescent="0.25">
      <c r="A1454" s="38" t="s">
        <v>279</v>
      </c>
      <c r="B1454" s="55" t="s">
        <v>2020</v>
      </c>
      <c r="C1454" s="38">
        <v>2023</v>
      </c>
      <c r="D1454" s="38">
        <v>0.4</v>
      </c>
      <c r="E1454" s="38">
        <v>89</v>
      </c>
      <c r="F1454" s="38">
        <v>7.5</v>
      </c>
      <c r="G1454" s="131">
        <v>65.910520000000005</v>
      </c>
    </row>
    <row r="1455" spans="1:7" ht="15.75" x14ac:dyDescent="0.25">
      <c r="A1455" s="38" t="s">
        <v>279</v>
      </c>
      <c r="B1455" s="42" t="s">
        <v>2021</v>
      </c>
      <c r="C1455" s="38">
        <v>2023</v>
      </c>
      <c r="D1455" s="38">
        <v>0.4</v>
      </c>
      <c r="E1455" s="38">
        <v>190</v>
      </c>
      <c r="F1455" s="38">
        <v>15</v>
      </c>
      <c r="G1455" s="131">
        <v>97.815370000000001</v>
      </c>
    </row>
    <row r="1456" spans="1:7" ht="31.5" x14ac:dyDescent="0.25">
      <c r="A1456" s="38" t="s">
        <v>279</v>
      </c>
      <c r="B1456" s="46" t="s">
        <v>2022</v>
      </c>
      <c r="C1456" s="38">
        <v>2023</v>
      </c>
      <c r="D1456" s="38">
        <v>0.4</v>
      </c>
      <c r="E1456" s="38">
        <v>190</v>
      </c>
      <c r="F1456" s="38">
        <v>15</v>
      </c>
      <c r="G1456" s="131">
        <v>85.646649999999994</v>
      </c>
    </row>
    <row r="1457" spans="1:7" ht="15.75" x14ac:dyDescent="0.25">
      <c r="A1457" s="38" t="s">
        <v>279</v>
      </c>
      <c r="B1457" s="42" t="s">
        <v>2023</v>
      </c>
      <c r="C1457" s="38">
        <v>2023</v>
      </c>
      <c r="D1457" s="38">
        <v>0.4</v>
      </c>
      <c r="E1457" s="38">
        <v>20</v>
      </c>
      <c r="F1457" s="38">
        <v>150</v>
      </c>
      <c r="G1457" s="131">
        <v>222.2543</v>
      </c>
    </row>
    <row r="1458" spans="1:7" ht="15.75" x14ac:dyDescent="0.25">
      <c r="A1458" s="38" t="s">
        <v>279</v>
      </c>
      <c r="B1458" s="42" t="s">
        <v>2024</v>
      </c>
      <c r="C1458" s="38">
        <v>2023</v>
      </c>
      <c r="D1458" s="38">
        <v>0.4</v>
      </c>
      <c r="E1458" s="38">
        <v>62</v>
      </c>
      <c r="F1458" s="38">
        <v>7.5</v>
      </c>
      <c r="G1458" s="131">
        <v>34.379529999999995</v>
      </c>
    </row>
    <row r="1459" spans="1:7" ht="15.75" x14ac:dyDescent="0.25">
      <c r="A1459" s="38" t="s">
        <v>279</v>
      </c>
      <c r="B1459" s="42" t="s">
        <v>2025</v>
      </c>
      <c r="C1459" s="38">
        <v>2023</v>
      </c>
      <c r="D1459" s="38">
        <v>0.4</v>
      </c>
      <c r="E1459" s="38">
        <v>30</v>
      </c>
      <c r="F1459" s="38">
        <v>7.5</v>
      </c>
      <c r="G1459" s="131">
        <v>31.828229999999998</v>
      </c>
    </row>
    <row r="1460" spans="1:7" ht="15.75" x14ac:dyDescent="0.25">
      <c r="A1460" s="38" t="s">
        <v>279</v>
      </c>
      <c r="B1460" s="42" t="s">
        <v>2026</v>
      </c>
      <c r="C1460" s="38">
        <v>2023</v>
      </c>
      <c r="D1460" s="38">
        <v>0.4</v>
      </c>
      <c r="E1460" s="38">
        <v>87</v>
      </c>
      <c r="F1460" s="38">
        <v>7.5</v>
      </c>
      <c r="G1460" s="131">
        <v>113.67572</v>
      </c>
    </row>
    <row r="1461" spans="1:7" ht="15.75" x14ac:dyDescent="0.25">
      <c r="A1461" s="38" t="s">
        <v>279</v>
      </c>
      <c r="B1461" s="42" t="s">
        <v>2027</v>
      </c>
      <c r="C1461" s="38">
        <v>2023</v>
      </c>
      <c r="D1461" s="38">
        <v>0.4</v>
      </c>
      <c r="E1461" s="38">
        <v>60</v>
      </c>
      <c r="F1461" s="38">
        <v>109</v>
      </c>
      <c r="G1461" s="131">
        <v>598.61502000000007</v>
      </c>
    </row>
    <row r="1462" spans="1:7" ht="15.75" x14ac:dyDescent="0.25">
      <c r="A1462" s="38" t="s">
        <v>279</v>
      </c>
      <c r="B1462" s="42" t="s">
        <v>2028</v>
      </c>
      <c r="C1462" s="38">
        <v>2023</v>
      </c>
      <c r="D1462" s="38">
        <v>0.4</v>
      </c>
      <c r="E1462" s="38">
        <v>67</v>
      </c>
      <c r="F1462" s="38">
        <v>109</v>
      </c>
      <c r="G1462" s="131">
        <v>158.88636</v>
      </c>
    </row>
    <row r="1463" spans="1:7" ht="15.75" x14ac:dyDescent="0.25">
      <c r="A1463" s="38" t="s">
        <v>279</v>
      </c>
      <c r="B1463" s="42" t="s">
        <v>2029</v>
      </c>
      <c r="C1463" s="38">
        <v>2023</v>
      </c>
      <c r="D1463" s="38">
        <v>0.4</v>
      </c>
      <c r="E1463" s="38">
        <v>45</v>
      </c>
      <c r="F1463" s="38">
        <v>7.5</v>
      </c>
      <c r="G1463" s="131">
        <v>238.87663000000001</v>
      </c>
    </row>
    <row r="1464" spans="1:7" ht="15.75" x14ac:dyDescent="0.25">
      <c r="A1464" s="38" t="s">
        <v>279</v>
      </c>
      <c r="B1464" s="42" t="s">
        <v>2030</v>
      </c>
      <c r="C1464" s="38">
        <v>2023</v>
      </c>
      <c r="D1464" s="38">
        <v>0.4</v>
      </c>
      <c r="E1464" s="38">
        <v>470</v>
      </c>
      <c r="F1464" s="38">
        <v>15</v>
      </c>
      <c r="G1464" s="131">
        <v>810.44399999999996</v>
      </c>
    </row>
    <row r="1465" spans="1:7" ht="15.75" x14ac:dyDescent="0.25">
      <c r="A1465" s="38" t="s">
        <v>279</v>
      </c>
      <c r="B1465" s="55" t="s">
        <v>2031</v>
      </c>
      <c r="C1465" s="38">
        <v>2023</v>
      </c>
      <c r="D1465" s="38">
        <v>0.4</v>
      </c>
      <c r="E1465" s="38">
        <v>200</v>
      </c>
      <c r="F1465" s="38">
        <v>150</v>
      </c>
      <c r="G1465" s="131">
        <v>311.58739000000003</v>
      </c>
    </row>
    <row r="1466" spans="1:7" ht="15.75" x14ac:dyDescent="0.25">
      <c r="A1466" s="38" t="s">
        <v>279</v>
      </c>
      <c r="B1466" s="55" t="s">
        <v>2032</v>
      </c>
      <c r="C1466" s="38">
        <v>2023</v>
      </c>
      <c r="D1466" s="38">
        <v>0.4</v>
      </c>
      <c r="E1466" s="38">
        <v>220</v>
      </c>
      <c r="F1466" s="38">
        <v>150</v>
      </c>
      <c r="G1466" s="131">
        <v>299.66462000000001</v>
      </c>
    </row>
    <row r="1467" spans="1:7" ht="15.75" x14ac:dyDescent="0.25">
      <c r="A1467" s="38" t="s">
        <v>279</v>
      </c>
      <c r="B1467" s="42" t="s">
        <v>2033</v>
      </c>
      <c r="C1467" s="38">
        <v>2023</v>
      </c>
      <c r="D1467" s="38">
        <v>0.4</v>
      </c>
      <c r="E1467" s="38">
        <v>100</v>
      </c>
      <c r="F1467" s="38">
        <v>150</v>
      </c>
      <c r="G1467" s="131">
        <v>144.54257999999999</v>
      </c>
    </row>
    <row r="1468" spans="1:7" ht="15.75" x14ac:dyDescent="0.25">
      <c r="A1468" s="38" t="s">
        <v>279</v>
      </c>
      <c r="B1468" s="42" t="s">
        <v>2034</v>
      </c>
      <c r="C1468" s="38">
        <v>2023</v>
      </c>
      <c r="D1468" s="38">
        <v>0.4</v>
      </c>
      <c r="E1468" s="38">
        <v>40</v>
      </c>
      <c r="F1468" s="38">
        <v>150</v>
      </c>
      <c r="G1468" s="131">
        <v>67.09235000000001</v>
      </c>
    </row>
    <row r="1469" spans="1:7" ht="15.75" x14ac:dyDescent="0.25">
      <c r="A1469" s="38" t="s">
        <v>279</v>
      </c>
      <c r="B1469" s="44" t="s">
        <v>2035</v>
      </c>
      <c r="C1469" s="38">
        <v>2023</v>
      </c>
      <c r="D1469" s="38">
        <v>0.4</v>
      </c>
      <c r="E1469" s="38">
        <v>150</v>
      </c>
      <c r="F1469" s="38">
        <v>150</v>
      </c>
      <c r="G1469" s="131">
        <v>579.0441800000001</v>
      </c>
    </row>
    <row r="1470" spans="1:7" ht="15.75" x14ac:dyDescent="0.25">
      <c r="A1470" s="38" t="s">
        <v>279</v>
      </c>
      <c r="B1470" s="42" t="s">
        <v>2036</v>
      </c>
      <c r="C1470" s="38">
        <v>2023</v>
      </c>
      <c r="D1470" s="38">
        <v>0.4</v>
      </c>
      <c r="E1470" s="38">
        <v>21</v>
      </c>
      <c r="F1470" s="38">
        <v>150</v>
      </c>
      <c r="G1470" s="131">
        <v>113.59669</v>
      </c>
    </row>
    <row r="1471" spans="1:7" ht="15.75" x14ac:dyDescent="0.25">
      <c r="A1471" s="38" t="s">
        <v>279</v>
      </c>
      <c r="B1471" s="42" t="s">
        <v>2037</v>
      </c>
      <c r="C1471" s="38">
        <v>2023</v>
      </c>
      <c r="D1471" s="38">
        <v>0.4</v>
      </c>
      <c r="E1471" s="38">
        <v>259</v>
      </c>
      <c r="F1471" s="38">
        <v>15</v>
      </c>
      <c r="G1471" s="131">
        <v>578.59554000000003</v>
      </c>
    </row>
    <row r="1472" spans="1:7" ht="15.75" x14ac:dyDescent="0.25">
      <c r="A1472" s="38" t="s">
        <v>279</v>
      </c>
      <c r="B1472" s="50" t="s">
        <v>2038</v>
      </c>
      <c r="C1472" s="38">
        <v>2023</v>
      </c>
      <c r="D1472" s="38">
        <v>0.4</v>
      </c>
      <c r="E1472" s="38">
        <v>350</v>
      </c>
      <c r="F1472" s="38">
        <v>15</v>
      </c>
      <c r="G1472" s="131">
        <v>892.82488000000001</v>
      </c>
    </row>
    <row r="1473" spans="1:7" ht="15.75" x14ac:dyDescent="0.25">
      <c r="A1473" s="38" t="s">
        <v>279</v>
      </c>
      <c r="B1473" s="42" t="s">
        <v>2039</v>
      </c>
      <c r="C1473" s="38">
        <v>2023</v>
      </c>
      <c r="D1473" s="38">
        <v>0.4</v>
      </c>
      <c r="E1473" s="38">
        <v>18</v>
      </c>
      <c r="F1473" s="38">
        <v>15</v>
      </c>
      <c r="G1473" s="131">
        <v>176.6566</v>
      </c>
    </row>
    <row r="1474" spans="1:7" ht="15.75" x14ac:dyDescent="0.25">
      <c r="A1474" s="38" t="s">
        <v>279</v>
      </c>
      <c r="B1474" s="42" t="s">
        <v>2040</v>
      </c>
      <c r="C1474" s="38">
        <v>2023</v>
      </c>
      <c r="D1474" s="38">
        <v>0.4</v>
      </c>
      <c r="E1474" s="38">
        <v>123</v>
      </c>
      <c r="F1474" s="38">
        <v>150</v>
      </c>
      <c r="G1474" s="131">
        <v>296.96469000000002</v>
      </c>
    </row>
    <row r="1475" spans="1:7" ht="15.75" x14ac:dyDescent="0.25">
      <c r="A1475" s="38" t="s">
        <v>279</v>
      </c>
      <c r="B1475" s="44" t="s">
        <v>2041</v>
      </c>
      <c r="C1475" s="38">
        <v>2023</v>
      </c>
      <c r="D1475" s="38">
        <v>0.4</v>
      </c>
      <c r="E1475" s="38">
        <v>162</v>
      </c>
      <c r="F1475" s="38">
        <v>7.5</v>
      </c>
      <c r="G1475" s="131">
        <v>499.18585999999999</v>
      </c>
    </row>
    <row r="1476" spans="1:7" ht="15.75" x14ac:dyDescent="0.25">
      <c r="A1476" s="38" t="s">
        <v>279</v>
      </c>
      <c r="B1476" s="42" t="s">
        <v>2042</v>
      </c>
      <c r="C1476" s="38">
        <v>2023</v>
      </c>
      <c r="D1476" s="38">
        <v>0.4</v>
      </c>
      <c r="E1476" s="38">
        <v>60</v>
      </c>
      <c r="F1476" s="38">
        <v>10</v>
      </c>
      <c r="G1476" s="131">
        <v>111.30362</v>
      </c>
    </row>
    <row r="1477" spans="1:7" ht="15.75" x14ac:dyDescent="0.25">
      <c r="A1477" s="38" t="s">
        <v>279</v>
      </c>
      <c r="B1477" s="42" t="s">
        <v>2043</v>
      </c>
      <c r="C1477" s="38">
        <v>2023</v>
      </c>
      <c r="D1477" s="38">
        <v>0.4</v>
      </c>
      <c r="E1477" s="38">
        <v>167</v>
      </c>
      <c r="F1477" s="38">
        <v>15</v>
      </c>
      <c r="G1477" s="131">
        <v>140.72660000000002</v>
      </c>
    </row>
    <row r="1478" spans="1:7" ht="15.75" x14ac:dyDescent="0.25">
      <c r="A1478" s="38" t="s">
        <v>279</v>
      </c>
      <c r="B1478" s="42" t="s">
        <v>2044</v>
      </c>
      <c r="C1478" s="38">
        <v>2023</v>
      </c>
      <c r="D1478" s="38">
        <v>0.4</v>
      </c>
      <c r="E1478" s="38">
        <v>28</v>
      </c>
      <c r="F1478" s="38">
        <v>15</v>
      </c>
      <c r="G1478" s="131">
        <v>60.810910000000007</v>
      </c>
    </row>
    <row r="1479" spans="1:7" ht="15.75" x14ac:dyDescent="0.25">
      <c r="A1479" s="38" t="s">
        <v>279</v>
      </c>
      <c r="B1479" s="42" t="s">
        <v>2045</v>
      </c>
      <c r="C1479" s="38">
        <v>2023</v>
      </c>
      <c r="D1479" s="38">
        <v>0.4</v>
      </c>
      <c r="E1479" s="38">
        <v>220</v>
      </c>
      <c r="F1479" s="38">
        <v>15</v>
      </c>
      <c r="G1479" s="131">
        <v>379.98879999999997</v>
      </c>
    </row>
    <row r="1480" spans="1:7" ht="15.75" x14ac:dyDescent="0.25">
      <c r="A1480" s="38" t="s">
        <v>279</v>
      </c>
      <c r="B1480" s="42" t="s">
        <v>2046</v>
      </c>
      <c r="C1480" s="38">
        <v>2023</v>
      </c>
      <c r="D1480" s="38">
        <v>0.4</v>
      </c>
      <c r="E1480" s="38">
        <v>38</v>
      </c>
      <c r="F1480" s="38">
        <v>15</v>
      </c>
      <c r="G1480" s="131">
        <v>94.997179999999986</v>
      </c>
    </row>
    <row r="1481" spans="1:7" ht="15.75" x14ac:dyDescent="0.25">
      <c r="A1481" s="38" t="s">
        <v>279</v>
      </c>
      <c r="B1481" s="42" t="s">
        <v>2047</v>
      </c>
      <c r="C1481" s="38">
        <v>2023</v>
      </c>
      <c r="D1481" s="38">
        <v>0.4</v>
      </c>
      <c r="E1481" s="38">
        <v>380</v>
      </c>
      <c r="F1481" s="38" t="s">
        <v>3</v>
      </c>
      <c r="G1481" s="131">
        <v>467.19382999999999</v>
      </c>
    </row>
    <row r="1482" spans="1:7" ht="15.75" x14ac:dyDescent="0.25">
      <c r="A1482" s="38" t="s">
        <v>279</v>
      </c>
      <c r="B1482" s="42" t="s">
        <v>2048</v>
      </c>
      <c r="C1482" s="38">
        <v>2023</v>
      </c>
      <c r="D1482" s="38">
        <v>0.4</v>
      </c>
      <c r="E1482" s="38">
        <v>90</v>
      </c>
      <c r="F1482" s="38" t="s">
        <v>3</v>
      </c>
      <c r="G1482" s="131">
        <v>159.91201999999998</v>
      </c>
    </row>
    <row r="1483" spans="1:7" ht="15.75" x14ac:dyDescent="0.25">
      <c r="A1483" s="38" t="s">
        <v>279</v>
      </c>
      <c r="B1483" s="42" t="s">
        <v>2049</v>
      </c>
      <c r="C1483" s="38">
        <v>2023</v>
      </c>
      <c r="D1483" s="38">
        <v>0.4</v>
      </c>
      <c r="E1483" s="38">
        <v>190</v>
      </c>
      <c r="F1483" s="38">
        <v>15</v>
      </c>
      <c r="G1483" s="131">
        <v>459.46508</v>
      </c>
    </row>
    <row r="1484" spans="1:7" ht="31.5" x14ac:dyDescent="0.25">
      <c r="A1484" s="38" t="s">
        <v>279</v>
      </c>
      <c r="B1484" s="42" t="s">
        <v>2050</v>
      </c>
      <c r="C1484" s="38">
        <v>2023</v>
      </c>
      <c r="D1484" s="38">
        <v>0.4</v>
      </c>
      <c r="E1484" s="38">
        <v>23</v>
      </c>
      <c r="F1484" s="38">
        <v>15</v>
      </c>
      <c r="G1484" s="131">
        <v>43.402180000000001</v>
      </c>
    </row>
    <row r="1485" spans="1:7" ht="31.5" x14ac:dyDescent="0.25">
      <c r="A1485" s="38" t="s">
        <v>279</v>
      </c>
      <c r="B1485" s="42" t="s">
        <v>2051</v>
      </c>
      <c r="C1485" s="38">
        <v>2023</v>
      </c>
      <c r="D1485" s="38">
        <v>0.4</v>
      </c>
      <c r="E1485" s="38">
        <v>40</v>
      </c>
      <c r="F1485" s="38">
        <v>15</v>
      </c>
      <c r="G1485" s="131">
        <v>92.637550000000005</v>
      </c>
    </row>
    <row r="1486" spans="1:7" ht="15.75" x14ac:dyDescent="0.25">
      <c r="A1486" s="38" t="s">
        <v>279</v>
      </c>
      <c r="B1486" s="50" t="s">
        <v>2052</v>
      </c>
      <c r="C1486" s="38">
        <v>2023</v>
      </c>
      <c r="D1486" s="38">
        <v>0.4</v>
      </c>
      <c r="E1486" s="38">
        <v>115</v>
      </c>
      <c r="F1486" s="38">
        <v>15</v>
      </c>
      <c r="G1486" s="131">
        <v>65.478210000000004</v>
      </c>
    </row>
    <row r="1487" spans="1:7" ht="15.75" x14ac:dyDescent="0.25">
      <c r="A1487" s="38" t="s">
        <v>279</v>
      </c>
      <c r="B1487" s="50" t="s">
        <v>2053</v>
      </c>
      <c r="C1487" s="38">
        <v>2023</v>
      </c>
      <c r="D1487" s="38">
        <v>0.4</v>
      </c>
      <c r="E1487" s="38">
        <v>35</v>
      </c>
      <c r="F1487" s="38">
        <v>150</v>
      </c>
      <c r="G1487" s="131">
        <v>180.45304999999999</v>
      </c>
    </row>
    <row r="1488" spans="1:7" ht="15.75" x14ac:dyDescent="0.25">
      <c r="A1488" s="38" t="s">
        <v>279</v>
      </c>
      <c r="B1488" s="50" t="s">
        <v>2054</v>
      </c>
      <c r="C1488" s="38">
        <v>2023</v>
      </c>
      <c r="D1488" s="38">
        <v>0.4</v>
      </c>
      <c r="E1488" s="38">
        <v>366</v>
      </c>
      <c r="F1488" s="38">
        <v>15</v>
      </c>
      <c r="G1488" s="131">
        <v>617.83326</v>
      </c>
    </row>
    <row r="1489" spans="1:7" ht="15.75" x14ac:dyDescent="0.25">
      <c r="A1489" s="38" t="s">
        <v>279</v>
      </c>
      <c r="B1489" s="57" t="s">
        <v>2055</v>
      </c>
      <c r="C1489" s="38">
        <v>2023</v>
      </c>
      <c r="D1489" s="38">
        <v>0.4</v>
      </c>
      <c r="E1489" s="38">
        <v>450</v>
      </c>
      <c r="F1489" s="38">
        <v>15</v>
      </c>
      <c r="G1489" s="131">
        <v>926.74982</v>
      </c>
    </row>
    <row r="1490" spans="1:7" ht="15.75" x14ac:dyDescent="0.25">
      <c r="A1490" s="38" t="s">
        <v>279</v>
      </c>
      <c r="B1490" s="42" t="s">
        <v>2056</v>
      </c>
      <c r="C1490" s="38">
        <v>2023</v>
      </c>
      <c r="D1490" s="38">
        <v>0.4</v>
      </c>
      <c r="E1490" s="38">
        <v>80</v>
      </c>
      <c r="F1490" s="38">
        <v>150</v>
      </c>
      <c r="G1490" s="131">
        <v>369.74318</v>
      </c>
    </row>
    <row r="1491" spans="1:7" ht="15.75" x14ac:dyDescent="0.25">
      <c r="A1491" s="38" t="s">
        <v>279</v>
      </c>
      <c r="B1491" s="42" t="s">
        <v>2057</v>
      </c>
      <c r="C1491" s="38">
        <v>2023</v>
      </c>
      <c r="D1491" s="38">
        <v>0.4</v>
      </c>
      <c r="E1491" s="38">
        <v>430</v>
      </c>
      <c r="F1491" s="38">
        <v>150</v>
      </c>
      <c r="G1491" s="131">
        <v>592.02187000000004</v>
      </c>
    </row>
    <row r="1492" spans="1:7" ht="15.75" x14ac:dyDescent="0.25">
      <c r="A1492" s="38" t="s">
        <v>279</v>
      </c>
      <c r="B1492" s="42" t="s">
        <v>2058</v>
      </c>
      <c r="C1492" s="38">
        <v>2023</v>
      </c>
      <c r="D1492" s="38">
        <v>0.4</v>
      </c>
      <c r="E1492" s="38">
        <v>52</v>
      </c>
      <c r="F1492" s="38">
        <v>150</v>
      </c>
      <c r="G1492" s="131">
        <v>148.00524999999999</v>
      </c>
    </row>
    <row r="1493" spans="1:7" ht="15.75" x14ac:dyDescent="0.25">
      <c r="A1493" s="38" t="s">
        <v>279</v>
      </c>
      <c r="B1493" s="42" t="s">
        <v>2059</v>
      </c>
      <c r="C1493" s="38">
        <v>2023</v>
      </c>
      <c r="D1493" s="38">
        <v>0.4</v>
      </c>
      <c r="E1493" s="38">
        <v>76</v>
      </c>
      <c r="F1493" s="38">
        <v>7.5</v>
      </c>
      <c r="G1493" s="131">
        <v>205.94110000000001</v>
      </c>
    </row>
    <row r="1494" spans="1:7" ht="15.75" x14ac:dyDescent="0.25">
      <c r="A1494" s="38" t="s">
        <v>279</v>
      </c>
      <c r="B1494" s="42" t="s">
        <v>2060</v>
      </c>
      <c r="C1494" s="38">
        <v>2023</v>
      </c>
      <c r="D1494" s="38">
        <v>0.4</v>
      </c>
      <c r="E1494" s="38">
        <v>10</v>
      </c>
      <c r="F1494" s="38" t="s">
        <v>3</v>
      </c>
      <c r="G1494" s="131">
        <v>17.689636842105262</v>
      </c>
    </row>
    <row r="1495" spans="1:7" ht="31.5" x14ac:dyDescent="0.25">
      <c r="A1495" s="38" t="s">
        <v>279</v>
      </c>
      <c r="B1495" s="42" t="s">
        <v>2061</v>
      </c>
      <c r="C1495" s="38">
        <v>2023</v>
      </c>
      <c r="D1495" s="38">
        <v>0.4</v>
      </c>
      <c r="E1495" s="38">
        <v>22</v>
      </c>
      <c r="F1495" s="38" t="s">
        <v>3</v>
      </c>
      <c r="G1495" s="131">
        <v>25.999737500000002</v>
      </c>
    </row>
    <row r="1496" spans="1:7" ht="31.5" x14ac:dyDescent="0.25">
      <c r="A1496" s="38" t="s">
        <v>279</v>
      </c>
      <c r="B1496" s="42" t="s">
        <v>2062</v>
      </c>
      <c r="C1496" s="38">
        <v>2023</v>
      </c>
      <c r="D1496" s="38">
        <v>0.4</v>
      </c>
      <c r="E1496" s="38">
        <v>9</v>
      </c>
      <c r="F1496" s="38" t="s">
        <v>3</v>
      </c>
      <c r="G1496" s="131">
        <v>17.761715789473683</v>
      </c>
    </row>
    <row r="1497" spans="1:7" ht="15.75" x14ac:dyDescent="0.25">
      <c r="A1497" s="41" t="s">
        <v>273</v>
      </c>
      <c r="B1497" s="42" t="s">
        <v>2063</v>
      </c>
      <c r="C1497" s="38">
        <v>2023</v>
      </c>
      <c r="D1497" s="38">
        <v>0.4</v>
      </c>
      <c r="E1497" s="38">
        <v>47</v>
      </c>
      <c r="F1497" s="38">
        <v>15</v>
      </c>
      <c r="G1497" s="131">
        <v>69.058929999999989</v>
      </c>
    </row>
    <row r="1498" spans="1:7" ht="15.75" x14ac:dyDescent="0.25">
      <c r="A1498" s="69" t="s">
        <v>273</v>
      </c>
      <c r="B1498" s="42" t="s">
        <v>2064</v>
      </c>
      <c r="C1498" s="38">
        <v>2023</v>
      </c>
      <c r="D1498" s="38">
        <v>0.4</v>
      </c>
      <c r="E1498" s="38">
        <v>60</v>
      </c>
      <c r="F1498" s="38">
        <v>15</v>
      </c>
      <c r="G1498" s="131">
        <v>81.472309999999993</v>
      </c>
    </row>
    <row r="1499" spans="1:7" ht="15.75" x14ac:dyDescent="0.25">
      <c r="A1499" s="69" t="s">
        <v>273</v>
      </c>
      <c r="B1499" s="42" t="s">
        <v>2065</v>
      </c>
      <c r="C1499" s="38">
        <v>2023</v>
      </c>
      <c r="D1499" s="38">
        <v>0.4</v>
      </c>
      <c r="E1499" s="38">
        <v>111</v>
      </c>
      <c r="F1499" s="38">
        <v>15</v>
      </c>
      <c r="G1499" s="131">
        <v>281.07211999999998</v>
      </c>
    </row>
    <row r="1500" spans="1:7" ht="15.75" x14ac:dyDescent="0.25">
      <c r="A1500" s="41" t="s">
        <v>273</v>
      </c>
      <c r="B1500" s="42" t="s">
        <v>2066</v>
      </c>
      <c r="C1500" s="38">
        <v>2023</v>
      </c>
      <c r="D1500" s="38">
        <v>0.4</v>
      </c>
      <c r="E1500" s="38">
        <v>150</v>
      </c>
      <c r="F1500" s="38">
        <v>15</v>
      </c>
      <c r="G1500" s="131">
        <v>145.41471999999999</v>
      </c>
    </row>
    <row r="1501" spans="1:7" ht="15.75" x14ac:dyDescent="0.25">
      <c r="A1501" s="41" t="s">
        <v>273</v>
      </c>
      <c r="B1501" s="42" t="s">
        <v>2067</v>
      </c>
      <c r="C1501" s="38">
        <v>2023</v>
      </c>
      <c r="D1501" s="38">
        <v>0.4</v>
      </c>
      <c r="E1501" s="38">
        <v>30</v>
      </c>
      <c r="F1501" s="38">
        <v>15</v>
      </c>
      <c r="G1501" s="131">
        <v>60.72822</v>
      </c>
    </row>
    <row r="1502" spans="1:7" ht="15.75" x14ac:dyDescent="0.25">
      <c r="A1502" s="41" t="s">
        <v>273</v>
      </c>
      <c r="B1502" s="132" t="s">
        <v>2068</v>
      </c>
      <c r="C1502" s="38">
        <v>2023</v>
      </c>
      <c r="D1502" s="38">
        <v>0.4</v>
      </c>
      <c r="E1502" s="38">
        <v>251</v>
      </c>
      <c r="F1502" s="38">
        <v>7.5</v>
      </c>
      <c r="G1502" s="131">
        <v>309.08798999999999</v>
      </c>
    </row>
    <row r="1503" spans="1:7" ht="15.75" x14ac:dyDescent="0.25">
      <c r="A1503" s="41" t="s">
        <v>273</v>
      </c>
      <c r="B1503" s="42" t="s">
        <v>2069</v>
      </c>
      <c r="C1503" s="38">
        <v>2023</v>
      </c>
      <c r="D1503" s="38">
        <v>0.4</v>
      </c>
      <c r="E1503" s="38">
        <v>300</v>
      </c>
      <c r="F1503" s="38">
        <v>15</v>
      </c>
      <c r="G1503" s="131">
        <v>422.18324000000001</v>
      </c>
    </row>
    <row r="1504" spans="1:7" ht="15.75" x14ac:dyDescent="0.25">
      <c r="A1504" s="41" t="s">
        <v>273</v>
      </c>
      <c r="B1504" s="42" t="s">
        <v>2070</v>
      </c>
      <c r="C1504" s="38">
        <v>2023</v>
      </c>
      <c r="D1504" s="38">
        <v>0.4</v>
      </c>
      <c r="E1504" s="38">
        <v>35</v>
      </c>
      <c r="F1504" s="38">
        <v>15</v>
      </c>
      <c r="G1504" s="131">
        <v>159.34789000000001</v>
      </c>
    </row>
    <row r="1505" spans="1:7" ht="15.75" x14ac:dyDescent="0.25">
      <c r="A1505" s="41" t="s">
        <v>273</v>
      </c>
      <c r="B1505" s="42" t="s">
        <v>2071</v>
      </c>
      <c r="C1505" s="38">
        <v>2023</v>
      </c>
      <c r="D1505" s="38">
        <v>0.4</v>
      </c>
      <c r="E1505" s="38">
        <v>250</v>
      </c>
      <c r="F1505" s="38">
        <v>15</v>
      </c>
      <c r="G1505" s="131">
        <v>459.11753999999996</v>
      </c>
    </row>
    <row r="1506" spans="1:7" ht="15.75" x14ac:dyDescent="0.25">
      <c r="A1506" s="41" t="s">
        <v>273</v>
      </c>
      <c r="B1506" s="42" t="s">
        <v>2072</v>
      </c>
      <c r="C1506" s="38">
        <v>2023</v>
      </c>
      <c r="D1506" s="38">
        <v>0.4</v>
      </c>
      <c r="E1506" s="38">
        <v>110</v>
      </c>
      <c r="F1506" s="38">
        <v>15</v>
      </c>
      <c r="G1506" s="131">
        <v>252.92045999999999</v>
      </c>
    </row>
    <row r="1507" spans="1:7" ht="15.75" x14ac:dyDescent="0.25">
      <c r="A1507" s="41" t="s">
        <v>273</v>
      </c>
      <c r="B1507" s="42" t="s">
        <v>2073</v>
      </c>
      <c r="C1507" s="38">
        <v>2023</v>
      </c>
      <c r="D1507" s="38">
        <v>0.4</v>
      </c>
      <c r="E1507" s="38">
        <v>101</v>
      </c>
      <c r="F1507" s="38">
        <v>150</v>
      </c>
      <c r="G1507" s="131">
        <v>76.104860000000002</v>
      </c>
    </row>
    <row r="1508" spans="1:7" ht="15.75" x14ac:dyDescent="0.25">
      <c r="A1508" s="41" t="s">
        <v>273</v>
      </c>
      <c r="B1508" s="42" t="s">
        <v>2074</v>
      </c>
      <c r="C1508" s="38">
        <v>2023</v>
      </c>
      <c r="D1508" s="38">
        <v>0.4</v>
      </c>
      <c r="E1508" s="38">
        <v>138</v>
      </c>
      <c r="F1508" s="38">
        <v>150</v>
      </c>
      <c r="G1508" s="131">
        <v>152.49009000000001</v>
      </c>
    </row>
    <row r="1509" spans="1:7" ht="15.75" x14ac:dyDescent="0.25">
      <c r="A1509" s="41" t="s">
        <v>273</v>
      </c>
      <c r="B1509" s="42" t="s">
        <v>2075</v>
      </c>
      <c r="C1509" s="38">
        <v>2023</v>
      </c>
      <c r="D1509" s="38">
        <v>0.4</v>
      </c>
      <c r="E1509" s="38">
        <v>80</v>
      </c>
      <c r="F1509" s="38">
        <v>15</v>
      </c>
      <c r="G1509" s="131">
        <v>182.20814999999999</v>
      </c>
    </row>
    <row r="1510" spans="1:7" ht="15.75" x14ac:dyDescent="0.25">
      <c r="A1510" s="41" t="s">
        <v>273</v>
      </c>
      <c r="B1510" s="44" t="s">
        <v>2076</v>
      </c>
      <c r="C1510" s="38">
        <v>2023</v>
      </c>
      <c r="D1510" s="38">
        <v>0.4</v>
      </c>
      <c r="E1510" s="38">
        <v>270</v>
      </c>
      <c r="F1510" s="38">
        <v>15</v>
      </c>
      <c r="G1510" s="131">
        <v>672.57321000000002</v>
      </c>
    </row>
    <row r="1511" spans="1:7" ht="15.75" x14ac:dyDescent="0.25">
      <c r="A1511" s="41" t="s">
        <v>273</v>
      </c>
      <c r="B1511" s="132" t="s">
        <v>2077</v>
      </c>
      <c r="C1511" s="38">
        <v>2023</v>
      </c>
      <c r="D1511" s="38">
        <v>0.4</v>
      </c>
      <c r="E1511" s="38">
        <v>213</v>
      </c>
      <c r="F1511" s="38">
        <v>150</v>
      </c>
      <c r="G1511" s="131">
        <v>861.70961</v>
      </c>
    </row>
    <row r="1512" spans="1:7" ht="15.75" x14ac:dyDescent="0.25">
      <c r="A1512" s="41" t="s">
        <v>273</v>
      </c>
      <c r="B1512" s="132" t="s">
        <v>2078</v>
      </c>
      <c r="C1512" s="38">
        <v>2023</v>
      </c>
      <c r="D1512" s="38">
        <v>0.4</v>
      </c>
      <c r="E1512" s="38">
        <v>60</v>
      </c>
      <c r="F1512" s="38">
        <v>150</v>
      </c>
      <c r="G1512" s="131">
        <v>226.76570999999998</v>
      </c>
    </row>
    <row r="1513" spans="1:7" ht="15.75" x14ac:dyDescent="0.25">
      <c r="A1513" s="41" t="s">
        <v>273</v>
      </c>
      <c r="B1513" s="50" t="s">
        <v>2079</v>
      </c>
      <c r="C1513" s="38">
        <v>2023</v>
      </c>
      <c r="D1513" s="38">
        <v>0.4</v>
      </c>
      <c r="E1513" s="38">
        <v>16</v>
      </c>
      <c r="F1513" s="38">
        <v>15</v>
      </c>
      <c r="G1513" s="131">
        <v>189.43614000000002</v>
      </c>
    </row>
    <row r="1514" spans="1:7" ht="15.75" x14ac:dyDescent="0.25">
      <c r="A1514" s="41" t="s">
        <v>273</v>
      </c>
      <c r="B1514" s="42" t="s">
        <v>2080</v>
      </c>
      <c r="C1514" s="38">
        <v>2023</v>
      </c>
      <c r="D1514" s="38">
        <v>0.4</v>
      </c>
      <c r="E1514" s="38">
        <v>25</v>
      </c>
      <c r="F1514" s="38">
        <v>15</v>
      </c>
      <c r="G1514" s="131">
        <v>56.810079999999999</v>
      </c>
    </row>
    <row r="1515" spans="1:7" ht="15.75" x14ac:dyDescent="0.25">
      <c r="A1515" s="41" t="s">
        <v>273</v>
      </c>
      <c r="B1515" s="42" t="s">
        <v>2081</v>
      </c>
      <c r="C1515" s="38">
        <v>2023</v>
      </c>
      <c r="D1515" s="38">
        <v>0.4</v>
      </c>
      <c r="E1515" s="38">
        <v>30</v>
      </c>
      <c r="F1515" s="38">
        <v>15</v>
      </c>
      <c r="G1515" s="131">
        <v>64.491619999999998</v>
      </c>
    </row>
    <row r="1516" spans="1:7" ht="15.75" x14ac:dyDescent="0.25">
      <c r="A1516" s="41" t="s">
        <v>273</v>
      </c>
      <c r="B1516" s="42" t="s">
        <v>2082</v>
      </c>
      <c r="C1516" s="38">
        <v>2023</v>
      </c>
      <c r="D1516" s="38">
        <v>0.4</v>
      </c>
      <c r="E1516" s="38">
        <v>145</v>
      </c>
      <c r="F1516" s="38">
        <v>15</v>
      </c>
      <c r="G1516" s="131">
        <v>263.71384999999998</v>
      </c>
    </row>
    <row r="1517" spans="1:7" ht="15.75" x14ac:dyDescent="0.25">
      <c r="A1517" s="41" t="s">
        <v>273</v>
      </c>
      <c r="B1517" s="42" t="s">
        <v>2083</v>
      </c>
      <c r="C1517" s="38">
        <v>2023</v>
      </c>
      <c r="D1517" s="38">
        <v>0.4</v>
      </c>
      <c r="E1517" s="38">
        <v>12</v>
      </c>
      <c r="F1517" s="38">
        <v>15</v>
      </c>
      <c r="G1517" s="131">
        <v>98.746750000000006</v>
      </c>
    </row>
    <row r="1518" spans="1:7" ht="15.75" x14ac:dyDescent="0.25">
      <c r="A1518" s="41" t="s">
        <v>273</v>
      </c>
      <c r="B1518" s="42" t="s">
        <v>2084</v>
      </c>
      <c r="C1518" s="38">
        <v>2023</v>
      </c>
      <c r="D1518" s="38">
        <v>0.4</v>
      </c>
      <c r="E1518" s="38">
        <v>11</v>
      </c>
      <c r="F1518" s="38">
        <v>15</v>
      </c>
      <c r="G1518" s="131">
        <v>98.74615</v>
      </c>
    </row>
    <row r="1519" spans="1:7" ht="15.75" x14ac:dyDescent="0.25">
      <c r="A1519" s="41" t="s">
        <v>273</v>
      </c>
      <c r="B1519" s="42" t="s">
        <v>1758</v>
      </c>
      <c r="C1519" s="38">
        <v>2023</v>
      </c>
      <c r="D1519" s="38">
        <v>0.4</v>
      </c>
      <c r="E1519" s="38">
        <v>67</v>
      </c>
      <c r="F1519" s="38">
        <v>7.5</v>
      </c>
      <c r="G1519" s="131">
        <v>143.08583598984771</v>
      </c>
    </row>
    <row r="1520" spans="1:7" ht="15.75" x14ac:dyDescent="0.25">
      <c r="A1520" s="41" t="s">
        <v>273</v>
      </c>
      <c r="B1520" s="42" t="s">
        <v>2085</v>
      </c>
      <c r="C1520" s="38">
        <v>2023</v>
      </c>
      <c r="D1520" s="38">
        <v>0.4</v>
      </c>
      <c r="E1520" s="38">
        <v>101</v>
      </c>
      <c r="F1520" s="38">
        <v>15</v>
      </c>
      <c r="G1520" s="131">
        <v>281.19824</v>
      </c>
    </row>
    <row r="1521" spans="1:7" ht="15.75" x14ac:dyDescent="0.25">
      <c r="A1521" s="41" t="s">
        <v>273</v>
      </c>
      <c r="B1521" s="42" t="s">
        <v>2086</v>
      </c>
      <c r="C1521" s="38">
        <v>2023</v>
      </c>
      <c r="D1521" s="38">
        <v>0.4</v>
      </c>
      <c r="E1521" s="38">
        <v>113</v>
      </c>
      <c r="F1521" s="38">
        <v>15</v>
      </c>
      <c r="G1521" s="131">
        <v>281.19759000000005</v>
      </c>
    </row>
    <row r="1522" spans="1:7" ht="15.75" x14ac:dyDescent="0.25">
      <c r="A1522" s="41" t="s">
        <v>273</v>
      </c>
      <c r="B1522" s="42" t="s">
        <v>2087</v>
      </c>
      <c r="C1522" s="38">
        <v>2023</v>
      </c>
      <c r="D1522" s="38">
        <v>0.4</v>
      </c>
      <c r="E1522" s="38">
        <v>225</v>
      </c>
      <c r="F1522" s="38">
        <v>15</v>
      </c>
      <c r="G1522" s="131">
        <v>480.00491999999997</v>
      </c>
    </row>
    <row r="1523" spans="1:7" ht="15.75" x14ac:dyDescent="0.25">
      <c r="A1523" s="41" t="s">
        <v>273</v>
      </c>
      <c r="B1523" s="42" t="s">
        <v>2088</v>
      </c>
      <c r="C1523" s="38">
        <v>2023</v>
      </c>
      <c r="D1523" s="38">
        <v>0.4</v>
      </c>
      <c r="E1523" s="38">
        <v>175</v>
      </c>
      <c r="F1523" s="38">
        <v>15</v>
      </c>
      <c r="G1523" s="131">
        <v>476.61727000000002</v>
      </c>
    </row>
    <row r="1524" spans="1:7" ht="15.75" x14ac:dyDescent="0.25">
      <c r="A1524" s="41" t="s">
        <v>273</v>
      </c>
      <c r="B1524" s="132" t="s">
        <v>2089</v>
      </c>
      <c r="C1524" s="38">
        <v>2023</v>
      </c>
      <c r="D1524" s="38">
        <v>0.4</v>
      </c>
      <c r="E1524" s="38">
        <v>125</v>
      </c>
      <c r="F1524" s="38">
        <v>15</v>
      </c>
      <c r="G1524" s="131">
        <v>389.95959999999997</v>
      </c>
    </row>
    <row r="1525" spans="1:7" ht="15.75" x14ac:dyDescent="0.25">
      <c r="A1525" s="41" t="s">
        <v>273</v>
      </c>
      <c r="B1525" s="132" t="s">
        <v>2090</v>
      </c>
      <c r="C1525" s="38">
        <v>2023</v>
      </c>
      <c r="D1525" s="38">
        <v>0.4</v>
      </c>
      <c r="E1525" s="38">
        <v>460</v>
      </c>
      <c r="F1525" s="38">
        <v>15</v>
      </c>
      <c r="G1525" s="131">
        <v>873.02632999999992</v>
      </c>
    </row>
    <row r="1526" spans="1:7" ht="15.75" x14ac:dyDescent="0.25">
      <c r="A1526" s="41" t="s">
        <v>273</v>
      </c>
      <c r="B1526" s="132" t="s">
        <v>2091</v>
      </c>
      <c r="C1526" s="38">
        <v>2023</v>
      </c>
      <c r="D1526" s="38">
        <v>0.4</v>
      </c>
      <c r="E1526" s="38">
        <v>227</v>
      </c>
      <c r="F1526" s="38">
        <v>150</v>
      </c>
      <c r="G1526" s="131">
        <v>400.47737999999998</v>
      </c>
    </row>
    <row r="1527" spans="1:7" ht="15.75" x14ac:dyDescent="0.25">
      <c r="A1527" s="41" t="s">
        <v>273</v>
      </c>
      <c r="B1527" s="42" t="s">
        <v>2092</v>
      </c>
      <c r="C1527" s="38">
        <v>2023</v>
      </c>
      <c r="D1527" s="38">
        <v>0.4</v>
      </c>
      <c r="E1527" s="38">
        <v>431</v>
      </c>
      <c r="F1527" s="38">
        <v>150</v>
      </c>
      <c r="G1527" s="131">
        <v>788.07554000000005</v>
      </c>
    </row>
    <row r="1528" spans="1:7" ht="15.75" x14ac:dyDescent="0.25">
      <c r="A1528" s="41" t="s">
        <v>273</v>
      </c>
      <c r="B1528" s="42" t="s">
        <v>2093</v>
      </c>
      <c r="C1528" s="38">
        <v>2023</v>
      </c>
      <c r="D1528" s="38">
        <v>0.4</v>
      </c>
      <c r="E1528" s="38">
        <v>170</v>
      </c>
      <c r="F1528" s="38">
        <v>15</v>
      </c>
      <c r="G1528" s="131">
        <v>417.40901000000002</v>
      </c>
    </row>
    <row r="1529" spans="1:7" ht="15.75" x14ac:dyDescent="0.25">
      <c r="A1529" s="41" t="s">
        <v>273</v>
      </c>
      <c r="B1529" s="42" t="s">
        <v>2094</v>
      </c>
      <c r="C1529" s="38">
        <v>2023</v>
      </c>
      <c r="D1529" s="38">
        <v>0.4</v>
      </c>
      <c r="E1529" s="38">
        <v>30</v>
      </c>
      <c r="F1529" s="38">
        <v>15</v>
      </c>
      <c r="G1529" s="131">
        <v>159.54973999999999</v>
      </c>
    </row>
    <row r="1530" spans="1:7" ht="15.75" x14ac:dyDescent="0.25">
      <c r="A1530" s="41" t="s">
        <v>273</v>
      </c>
      <c r="B1530" s="42" t="s">
        <v>2095</v>
      </c>
      <c r="C1530" s="38">
        <v>2023</v>
      </c>
      <c r="D1530" s="38">
        <v>0.4</v>
      </c>
      <c r="E1530" s="38">
        <v>95</v>
      </c>
      <c r="F1530" s="38">
        <v>15</v>
      </c>
      <c r="G1530" s="131">
        <v>371.18063000000001</v>
      </c>
    </row>
    <row r="1531" spans="1:7" ht="15.75" x14ac:dyDescent="0.25">
      <c r="A1531" s="41" t="s">
        <v>273</v>
      </c>
      <c r="B1531" s="42" t="s">
        <v>2096</v>
      </c>
      <c r="C1531" s="38">
        <v>2023</v>
      </c>
      <c r="D1531" s="38">
        <v>0.4</v>
      </c>
      <c r="E1531" s="38">
        <v>43</v>
      </c>
      <c r="F1531" s="38">
        <v>150</v>
      </c>
      <c r="G1531" s="131">
        <v>83.424970000000002</v>
      </c>
    </row>
    <row r="1532" spans="1:7" ht="15.75" x14ac:dyDescent="0.25">
      <c r="A1532" s="41" t="s">
        <v>273</v>
      </c>
      <c r="B1532" s="42" t="s">
        <v>2097</v>
      </c>
      <c r="C1532" s="38">
        <v>2023</v>
      </c>
      <c r="D1532" s="38">
        <v>0.4</v>
      </c>
      <c r="E1532" s="38">
        <v>220</v>
      </c>
      <c r="F1532" s="38">
        <v>15</v>
      </c>
      <c r="G1532" s="131">
        <v>257.68685999999997</v>
      </c>
    </row>
    <row r="1533" spans="1:7" ht="15.75" x14ac:dyDescent="0.25">
      <c r="A1533" s="41" t="s">
        <v>273</v>
      </c>
      <c r="B1533" s="42" t="s">
        <v>2098</v>
      </c>
      <c r="C1533" s="38">
        <v>2023</v>
      </c>
      <c r="D1533" s="38">
        <v>0.4</v>
      </c>
      <c r="E1533" s="38">
        <v>20</v>
      </c>
      <c r="F1533" s="38">
        <v>150</v>
      </c>
      <c r="G1533" s="131">
        <v>146.13263000000001</v>
      </c>
    </row>
    <row r="1534" spans="1:7" ht="15.75" x14ac:dyDescent="0.25">
      <c r="A1534" s="41" t="s">
        <v>273</v>
      </c>
      <c r="B1534" s="42" t="s">
        <v>2099</v>
      </c>
      <c r="C1534" s="38">
        <v>2023</v>
      </c>
      <c r="D1534" s="38">
        <v>0.4</v>
      </c>
      <c r="E1534" s="38">
        <v>20</v>
      </c>
      <c r="F1534" s="38">
        <v>150</v>
      </c>
      <c r="G1534" s="131">
        <v>119.43399000000001</v>
      </c>
    </row>
    <row r="1535" spans="1:7" ht="15.75" x14ac:dyDescent="0.25">
      <c r="A1535" s="41" t="s">
        <v>273</v>
      </c>
      <c r="B1535" s="42" t="s">
        <v>2100</v>
      </c>
      <c r="C1535" s="38">
        <v>2023</v>
      </c>
      <c r="D1535" s="38">
        <v>0.4</v>
      </c>
      <c r="E1535" s="38">
        <v>91</v>
      </c>
      <c r="F1535" s="38">
        <v>15</v>
      </c>
      <c r="G1535" s="131">
        <v>115.65497999999999</v>
      </c>
    </row>
    <row r="1536" spans="1:7" ht="15.75" x14ac:dyDescent="0.25">
      <c r="A1536" s="41" t="s">
        <v>273</v>
      </c>
      <c r="B1536" s="42" t="s">
        <v>2101</v>
      </c>
      <c r="C1536" s="38">
        <v>2023</v>
      </c>
      <c r="D1536" s="38">
        <v>0.4</v>
      </c>
      <c r="E1536" s="38">
        <v>91</v>
      </c>
      <c r="F1536" s="38">
        <v>15</v>
      </c>
      <c r="G1536" s="131">
        <v>221.83332999999999</v>
      </c>
    </row>
    <row r="1537" spans="1:7" ht="15.75" x14ac:dyDescent="0.25">
      <c r="A1537" s="41" t="s">
        <v>273</v>
      </c>
      <c r="B1537" s="42" t="s">
        <v>2102</v>
      </c>
      <c r="C1537" s="38">
        <v>2023</v>
      </c>
      <c r="D1537" s="38">
        <v>0.4</v>
      </c>
      <c r="E1537" s="38">
        <v>355</v>
      </c>
      <c r="F1537" s="38">
        <v>15</v>
      </c>
      <c r="G1537" s="131">
        <v>648.45515999999998</v>
      </c>
    </row>
    <row r="1538" spans="1:7" ht="15.75" x14ac:dyDescent="0.25">
      <c r="A1538" s="41" t="s">
        <v>273</v>
      </c>
      <c r="B1538" s="42" t="s">
        <v>2103</v>
      </c>
      <c r="C1538" s="38">
        <v>2023</v>
      </c>
      <c r="D1538" s="38">
        <v>0.4</v>
      </c>
      <c r="E1538" s="38">
        <v>272</v>
      </c>
      <c r="F1538" s="38">
        <v>15</v>
      </c>
      <c r="G1538" s="131">
        <v>263.21787</v>
      </c>
    </row>
    <row r="1539" spans="1:7" ht="15.75" x14ac:dyDescent="0.25">
      <c r="A1539" s="41" t="s">
        <v>273</v>
      </c>
      <c r="B1539" s="42" t="s">
        <v>2104</v>
      </c>
      <c r="C1539" s="38">
        <v>2023</v>
      </c>
      <c r="D1539" s="38">
        <v>0.4</v>
      </c>
      <c r="E1539" s="38">
        <v>159</v>
      </c>
      <c r="F1539" s="38">
        <v>15</v>
      </c>
      <c r="G1539" s="131">
        <v>210.57432999999997</v>
      </c>
    </row>
    <row r="1540" spans="1:7" ht="15.75" x14ac:dyDescent="0.25">
      <c r="A1540" s="41" t="s">
        <v>273</v>
      </c>
      <c r="B1540" s="42" t="s">
        <v>2105</v>
      </c>
      <c r="C1540" s="38">
        <v>2023</v>
      </c>
      <c r="D1540" s="38">
        <v>0.4</v>
      </c>
      <c r="E1540" s="38">
        <v>693</v>
      </c>
      <c r="F1540" s="38">
        <v>15</v>
      </c>
      <c r="G1540" s="131">
        <v>1579.30629</v>
      </c>
    </row>
    <row r="1541" spans="1:7" ht="15.75" x14ac:dyDescent="0.25">
      <c r="A1541" s="41" t="s">
        <v>273</v>
      </c>
      <c r="B1541" s="42" t="s">
        <v>2106</v>
      </c>
      <c r="C1541" s="38">
        <v>2023</v>
      </c>
      <c r="D1541" s="38">
        <v>0.4</v>
      </c>
      <c r="E1541" s="38">
        <v>245</v>
      </c>
      <c r="F1541" s="38">
        <v>15</v>
      </c>
      <c r="G1541" s="131">
        <v>725.5</v>
      </c>
    </row>
    <row r="1542" spans="1:7" ht="15.75" x14ac:dyDescent="0.25">
      <c r="A1542" s="41" t="s">
        <v>273</v>
      </c>
      <c r="B1542" s="42" t="s">
        <v>2107</v>
      </c>
      <c r="C1542" s="38">
        <v>2023</v>
      </c>
      <c r="D1542" s="38">
        <v>0.4</v>
      </c>
      <c r="E1542" s="38">
        <v>118</v>
      </c>
      <c r="F1542" s="38">
        <v>15</v>
      </c>
      <c r="G1542" s="131">
        <v>286.70371999999998</v>
      </c>
    </row>
    <row r="1543" spans="1:7" ht="15.75" x14ac:dyDescent="0.25">
      <c r="A1543" s="41" t="s">
        <v>273</v>
      </c>
      <c r="B1543" s="42" t="s">
        <v>2108</v>
      </c>
      <c r="C1543" s="38">
        <v>2023</v>
      </c>
      <c r="D1543" s="38">
        <v>0.4</v>
      </c>
      <c r="E1543" s="38">
        <v>9</v>
      </c>
      <c r="F1543" s="38">
        <v>15</v>
      </c>
      <c r="G1543" s="131">
        <v>23.35464</v>
      </c>
    </row>
    <row r="1544" spans="1:7" ht="15.75" x14ac:dyDescent="0.25">
      <c r="A1544" s="41" t="s">
        <v>273</v>
      </c>
      <c r="B1544" s="132" t="s">
        <v>2109</v>
      </c>
      <c r="C1544" s="38">
        <v>2023</v>
      </c>
      <c r="D1544" s="38">
        <v>0.4</v>
      </c>
      <c r="E1544" s="38">
        <v>300</v>
      </c>
      <c r="F1544" s="38">
        <v>15</v>
      </c>
      <c r="G1544" s="131">
        <v>736.10779000000002</v>
      </c>
    </row>
    <row r="1545" spans="1:7" ht="15.75" x14ac:dyDescent="0.25">
      <c r="A1545" s="41" t="s">
        <v>273</v>
      </c>
      <c r="B1545" s="42" t="s">
        <v>1849</v>
      </c>
      <c r="C1545" s="38">
        <v>2023</v>
      </c>
      <c r="D1545" s="38">
        <v>0.4</v>
      </c>
      <c r="E1545" s="38">
        <v>130</v>
      </c>
      <c r="F1545" s="38">
        <v>15</v>
      </c>
      <c r="G1545" s="131">
        <v>269.98309896551729</v>
      </c>
    </row>
    <row r="1546" spans="1:7" ht="15.75" x14ac:dyDescent="0.25">
      <c r="A1546" s="41" t="s">
        <v>273</v>
      </c>
      <c r="B1546" s="42" t="s">
        <v>2110</v>
      </c>
      <c r="C1546" s="38">
        <v>2023</v>
      </c>
      <c r="D1546" s="38">
        <v>0.4</v>
      </c>
      <c r="E1546" s="38">
        <v>125</v>
      </c>
      <c r="F1546" s="38">
        <v>150</v>
      </c>
      <c r="G1546" s="131">
        <v>380.04108000000002</v>
      </c>
    </row>
    <row r="1547" spans="1:7" ht="15.75" x14ac:dyDescent="0.25">
      <c r="A1547" s="41" t="s">
        <v>273</v>
      </c>
      <c r="B1547" s="42" t="s">
        <v>2111</v>
      </c>
      <c r="C1547" s="38">
        <v>2023</v>
      </c>
      <c r="D1547" s="38">
        <v>0.4</v>
      </c>
      <c r="E1547" s="38">
        <v>25</v>
      </c>
      <c r="F1547" s="38">
        <v>150</v>
      </c>
      <c r="G1547" s="131">
        <v>129.68066000000002</v>
      </c>
    </row>
    <row r="1548" spans="1:7" ht="15.75" x14ac:dyDescent="0.25">
      <c r="A1548" s="41" t="s">
        <v>273</v>
      </c>
      <c r="B1548" s="132" t="s">
        <v>2112</v>
      </c>
      <c r="C1548" s="38">
        <v>2023</v>
      </c>
      <c r="D1548" s="38">
        <v>0.4</v>
      </c>
      <c r="E1548" s="38">
        <v>238</v>
      </c>
      <c r="F1548" s="38">
        <v>15</v>
      </c>
      <c r="G1548" s="131">
        <v>388.98770999999999</v>
      </c>
    </row>
    <row r="1549" spans="1:7" ht="15.75" x14ac:dyDescent="0.25">
      <c r="A1549" s="41" t="s">
        <v>273</v>
      </c>
      <c r="B1549" s="132" t="s">
        <v>2113</v>
      </c>
      <c r="C1549" s="38">
        <v>2023</v>
      </c>
      <c r="D1549" s="38">
        <v>0.4</v>
      </c>
      <c r="E1549" s="38">
        <v>101</v>
      </c>
      <c r="F1549" s="38">
        <v>150</v>
      </c>
      <c r="G1549" s="131">
        <v>217.68155999999999</v>
      </c>
    </row>
    <row r="1550" spans="1:7" ht="15.75" x14ac:dyDescent="0.25">
      <c r="A1550" s="41" t="s">
        <v>273</v>
      </c>
      <c r="B1550" s="132" t="s">
        <v>2114</v>
      </c>
      <c r="C1550" s="38">
        <v>2023</v>
      </c>
      <c r="D1550" s="38">
        <v>0.4</v>
      </c>
      <c r="E1550" s="38">
        <v>126</v>
      </c>
      <c r="F1550" s="38">
        <v>150</v>
      </c>
      <c r="G1550" s="131">
        <v>296.83848999999998</v>
      </c>
    </row>
    <row r="1551" spans="1:7" ht="15.75" x14ac:dyDescent="0.25">
      <c r="A1551" s="41" t="s">
        <v>273</v>
      </c>
      <c r="B1551" s="132" t="s">
        <v>2115</v>
      </c>
      <c r="C1551" s="38">
        <v>2023</v>
      </c>
      <c r="D1551" s="38">
        <v>0.4</v>
      </c>
      <c r="E1551" s="38">
        <v>124</v>
      </c>
      <c r="F1551" s="38">
        <v>150</v>
      </c>
      <c r="G1551" s="131">
        <v>277.04915</v>
      </c>
    </row>
    <row r="1552" spans="1:7" ht="15.75" x14ac:dyDescent="0.25">
      <c r="A1552" s="41" t="s">
        <v>273</v>
      </c>
      <c r="B1552" s="132" t="s">
        <v>2116</v>
      </c>
      <c r="C1552" s="38">
        <v>2023</v>
      </c>
      <c r="D1552" s="38">
        <v>0.4</v>
      </c>
      <c r="E1552" s="38">
        <v>175</v>
      </c>
      <c r="F1552" s="38">
        <v>150</v>
      </c>
      <c r="G1552" s="131">
        <v>375.99528000000004</v>
      </c>
    </row>
    <row r="1553" spans="1:7" ht="15.75" x14ac:dyDescent="0.25">
      <c r="A1553" s="41" t="s">
        <v>273</v>
      </c>
      <c r="B1553" s="132" t="s">
        <v>2117</v>
      </c>
      <c r="C1553" s="38">
        <v>2023</v>
      </c>
      <c r="D1553" s="38">
        <v>0.4</v>
      </c>
      <c r="E1553" s="38">
        <v>182</v>
      </c>
      <c r="F1553" s="38">
        <v>150</v>
      </c>
      <c r="G1553" s="131">
        <v>395.78447999999997</v>
      </c>
    </row>
    <row r="1554" spans="1:7" ht="15.75" x14ac:dyDescent="0.25">
      <c r="A1554" s="41" t="s">
        <v>273</v>
      </c>
      <c r="B1554" s="55" t="s">
        <v>2118</v>
      </c>
      <c r="C1554" s="38">
        <v>2023</v>
      </c>
      <c r="D1554" s="38">
        <v>0.4</v>
      </c>
      <c r="E1554" s="38">
        <v>147</v>
      </c>
      <c r="F1554" s="38">
        <v>150</v>
      </c>
      <c r="G1554" s="131">
        <v>336.41694999999999</v>
      </c>
    </row>
    <row r="1555" spans="1:7" ht="15.75" x14ac:dyDescent="0.25">
      <c r="A1555" s="41" t="s">
        <v>273</v>
      </c>
      <c r="B1555" s="55" t="s">
        <v>2119</v>
      </c>
      <c r="C1555" s="38">
        <v>2023</v>
      </c>
      <c r="D1555" s="38">
        <v>0.4</v>
      </c>
      <c r="E1555" s="38">
        <v>65</v>
      </c>
      <c r="F1555" s="38">
        <v>15</v>
      </c>
      <c r="G1555" s="131">
        <v>144.12848000000002</v>
      </c>
    </row>
    <row r="1556" spans="1:7" ht="15.75" x14ac:dyDescent="0.25">
      <c r="A1556" s="41" t="s">
        <v>273</v>
      </c>
      <c r="B1556" s="55" t="s">
        <v>2120</v>
      </c>
      <c r="C1556" s="38">
        <v>2023</v>
      </c>
      <c r="D1556" s="38">
        <v>0.4</v>
      </c>
      <c r="E1556" s="38">
        <v>212</v>
      </c>
      <c r="F1556" s="38">
        <v>15</v>
      </c>
      <c r="G1556" s="131">
        <v>470.81913000000003</v>
      </c>
    </row>
    <row r="1557" spans="1:7" ht="15.75" x14ac:dyDescent="0.25">
      <c r="A1557" s="41" t="s">
        <v>273</v>
      </c>
      <c r="B1557" s="55" t="s">
        <v>2121</v>
      </c>
      <c r="C1557" s="38">
        <v>2023</v>
      </c>
      <c r="D1557" s="38">
        <v>0.4</v>
      </c>
      <c r="E1557" s="38">
        <v>153</v>
      </c>
      <c r="F1557" s="38">
        <v>15</v>
      </c>
      <c r="G1557" s="131">
        <v>345.90787999999998</v>
      </c>
    </row>
    <row r="1558" spans="1:7" ht="15.75" x14ac:dyDescent="0.25">
      <c r="A1558" s="41" t="s">
        <v>273</v>
      </c>
      <c r="B1558" s="55" t="s">
        <v>2122</v>
      </c>
      <c r="C1558" s="38">
        <v>2023</v>
      </c>
      <c r="D1558" s="38">
        <v>0.4</v>
      </c>
      <c r="E1558" s="38">
        <v>200</v>
      </c>
      <c r="F1558" s="38">
        <v>15</v>
      </c>
      <c r="G1558" s="131">
        <v>560.40800999999999</v>
      </c>
    </row>
    <row r="1559" spans="1:7" ht="15.75" x14ac:dyDescent="0.25">
      <c r="A1559" s="41" t="s">
        <v>273</v>
      </c>
      <c r="B1559" s="55" t="s">
        <v>2123</v>
      </c>
      <c r="C1559" s="38">
        <v>2023</v>
      </c>
      <c r="D1559" s="38">
        <v>0.4</v>
      </c>
      <c r="E1559" s="38">
        <v>123</v>
      </c>
      <c r="F1559" s="38">
        <v>150</v>
      </c>
      <c r="G1559" s="131">
        <v>263.12122999999997</v>
      </c>
    </row>
    <row r="1560" spans="1:7" ht="15.75" x14ac:dyDescent="0.25">
      <c r="A1560" s="41" t="s">
        <v>273</v>
      </c>
      <c r="B1560" s="55" t="s">
        <v>2124</v>
      </c>
      <c r="C1560" s="38">
        <v>2023</v>
      </c>
      <c r="D1560" s="38">
        <v>0.4</v>
      </c>
      <c r="E1560" s="38">
        <v>13</v>
      </c>
      <c r="F1560" s="38">
        <v>15</v>
      </c>
      <c r="G1560" s="131">
        <v>87.874850000000009</v>
      </c>
    </row>
    <row r="1561" spans="1:7" ht="15.75" x14ac:dyDescent="0.25">
      <c r="A1561" s="41" t="s">
        <v>273</v>
      </c>
      <c r="B1561" s="55" t="s">
        <v>2125</v>
      </c>
      <c r="C1561" s="38">
        <v>2023</v>
      </c>
      <c r="D1561" s="38">
        <v>0.4</v>
      </c>
      <c r="E1561" s="38">
        <v>12</v>
      </c>
      <c r="F1561" s="38">
        <v>15</v>
      </c>
      <c r="G1561" s="131">
        <v>129.29507000000001</v>
      </c>
    </row>
    <row r="1562" spans="1:7" ht="15.75" x14ac:dyDescent="0.25">
      <c r="A1562" s="41" t="s">
        <v>273</v>
      </c>
      <c r="B1562" s="55" t="s">
        <v>2126</v>
      </c>
      <c r="C1562" s="38">
        <v>2023</v>
      </c>
      <c r="D1562" s="38">
        <v>0.4</v>
      </c>
      <c r="E1562" s="38">
        <v>314</v>
      </c>
      <c r="F1562" s="38">
        <v>15</v>
      </c>
      <c r="G1562" s="131">
        <v>523.48451</v>
      </c>
    </row>
    <row r="1563" spans="1:7" ht="15.75" x14ac:dyDescent="0.25">
      <c r="A1563" s="41" t="s">
        <v>273</v>
      </c>
      <c r="B1563" s="55" t="s">
        <v>2127</v>
      </c>
      <c r="C1563" s="38">
        <v>2023</v>
      </c>
      <c r="D1563" s="38">
        <v>0.4</v>
      </c>
      <c r="E1563" s="38">
        <v>20</v>
      </c>
      <c r="F1563" s="38">
        <v>15</v>
      </c>
      <c r="G1563" s="131">
        <v>58.164910000000006</v>
      </c>
    </row>
    <row r="1564" spans="1:7" ht="15.75" x14ac:dyDescent="0.25">
      <c r="A1564" s="41" t="s">
        <v>273</v>
      </c>
      <c r="B1564" s="55" t="s">
        <v>2128</v>
      </c>
      <c r="C1564" s="38">
        <v>2023</v>
      </c>
      <c r="D1564" s="38">
        <v>0.4</v>
      </c>
      <c r="E1564" s="38">
        <v>25</v>
      </c>
      <c r="F1564" s="38">
        <v>15</v>
      </c>
      <c r="G1564" s="131">
        <v>59.119120000000002</v>
      </c>
    </row>
    <row r="1565" spans="1:7" ht="15.75" x14ac:dyDescent="0.25">
      <c r="A1565" s="41" t="s">
        <v>273</v>
      </c>
      <c r="B1565" s="132" t="s">
        <v>2129</v>
      </c>
      <c r="C1565" s="38">
        <v>2023</v>
      </c>
      <c r="D1565" s="38">
        <v>0.4</v>
      </c>
      <c r="E1565" s="38">
        <v>195</v>
      </c>
      <c r="F1565" s="38">
        <v>15</v>
      </c>
      <c r="G1565" s="131">
        <v>758.85999000000004</v>
      </c>
    </row>
    <row r="1566" spans="1:7" ht="15.75" x14ac:dyDescent="0.25">
      <c r="A1566" s="41" t="s">
        <v>273</v>
      </c>
      <c r="B1566" s="41" t="s">
        <v>2130</v>
      </c>
      <c r="C1566" s="38">
        <v>2023</v>
      </c>
      <c r="D1566" s="38">
        <v>0.4</v>
      </c>
      <c r="E1566" s="38">
        <v>26</v>
      </c>
      <c r="F1566" s="38">
        <v>15</v>
      </c>
      <c r="G1566" s="131">
        <v>116.84175999999999</v>
      </c>
    </row>
    <row r="1567" spans="1:7" ht="31.5" x14ac:dyDescent="0.25">
      <c r="A1567" s="41" t="s">
        <v>273</v>
      </c>
      <c r="B1567" s="55" t="s">
        <v>2131</v>
      </c>
      <c r="C1567" s="38">
        <v>2023</v>
      </c>
      <c r="D1567" s="38">
        <v>0.4</v>
      </c>
      <c r="E1567" s="38">
        <v>22</v>
      </c>
      <c r="F1567" s="38">
        <v>15</v>
      </c>
      <c r="G1567" s="131">
        <v>110.92313</v>
      </c>
    </row>
    <row r="1568" spans="1:7" ht="15.75" x14ac:dyDescent="0.25">
      <c r="A1568" s="41" t="s">
        <v>273</v>
      </c>
      <c r="B1568" s="55" t="s">
        <v>2132</v>
      </c>
      <c r="C1568" s="38">
        <v>2023</v>
      </c>
      <c r="D1568" s="38">
        <v>0.4</v>
      </c>
      <c r="E1568" s="38">
        <v>15</v>
      </c>
      <c r="F1568" s="38">
        <v>70</v>
      </c>
      <c r="G1568" s="131">
        <v>20.175599999999999</v>
      </c>
    </row>
    <row r="1569" spans="1:7" ht="15.75" x14ac:dyDescent="0.25">
      <c r="A1569" s="41" t="s">
        <v>273</v>
      </c>
      <c r="B1569" s="55" t="s">
        <v>2133</v>
      </c>
      <c r="C1569" s="38">
        <v>2023</v>
      </c>
      <c r="D1569" s="38">
        <v>0.4</v>
      </c>
      <c r="E1569" s="38">
        <v>60</v>
      </c>
      <c r="F1569" s="38">
        <v>150</v>
      </c>
      <c r="G1569" s="131">
        <v>125.96714</v>
      </c>
    </row>
    <row r="1570" spans="1:7" ht="15.75" x14ac:dyDescent="0.25">
      <c r="A1570" s="41" t="s">
        <v>273</v>
      </c>
      <c r="B1570" s="56" t="s">
        <v>2134</v>
      </c>
      <c r="C1570" s="38">
        <v>2023</v>
      </c>
      <c r="D1570" s="38">
        <v>0.4</v>
      </c>
      <c r="E1570" s="38">
        <v>55</v>
      </c>
      <c r="F1570" s="38">
        <v>15</v>
      </c>
      <c r="G1570" s="131">
        <v>107.32272999999999</v>
      </c>
    </row>
    <row r="1571" spans="1:7" ht="15.75" x14ac:dyDescent="0.25">
      <c r="A1571" s="41" t="s">
        <v>273</v>
      </c>
      <c r="B1571" s="55" t="s">
        <v>2135</v>
      </c>
      <c r="C1571" s="38">
        <v>2023</v>
      </c>
      <c r="D1571" s="38">
        <v>0.4</v>
      </c>
      <c r="E1571" s="38">
        <v>500</v>
      </c>
      <c r="F1571" s="38">
        <v>15</v>
      </c>
      <c r="G1571" s="131">
        <v>909.25992000000008</v>
      </c>
    </row>
    <row r="1572" spans="1:7" ht="15.75" x14ac:dyDescent="0.25">
      <c r="A1572" s="41" t="s">
        <v>273</v>
      </c>
      <c r="B1572" s="55" t="s">
        <v>2136</v>
      </c>
      <c r="C1572" s="38">
        <v>2023</v>
      </c>
      <c r="D1572" s="38">
        <v>0.4</v>
      </c>
      <c r="E1572" s="38">
        <v>790</v>
      </c>
      <c r="F1572" s="38" t="s">
        <v>3</v>
      </c>
      <c r="G1572" s="131">
        <v>1105.9823100000001</v>
      </c>
    </row>
    <row r="1573" spans="1:7" ht="15.75" x14ac:dyDescent="0.25">
      <c r="A1573" s="41" t="s">
        <v>273</v>
      </c>
      <c r="B1573" s="55" t="s">
        <v>2137</v>
      </c>
      <c r="C1573" s="38">
        <v>2023</v>
      </c>
      <c r="D1573" s="38">
        <v>0.4</v>
      </c>
      <c r="E1573" s="38">
        <v>205</v>
      </c>
      <c r="F1573" s="38">
        <v>15</v>
      </c>
      <c r="G1573" s="131">
        <v>375.78959999999995</v>
      </c>
    </row>
    <row r="1574" spans="1:7" ht="15.75" x14ac:dyDescent="0.25">
      <c r="A1574" s="41" t="s">
        <v>273</v>
      </c>
      <c r="B1574" s="42" t="s">
        <v>2138</v>
      </c>
      <c r="C1574" s="38">
        <v>2023</v>
      </c>
      <c r="D1574" s="38">
        <v>0.4</v>
      </c>
      <c r="E1574" s="38">
        <v>90</v>
      </c>
      <c r="F1574" s="38">
        <v>15</v>
      </c>
      <c r="G1574" s="131">
        <v>250.52632</v>
      </c>
    </row>
    <row r="1575" spans="1:7" ht="15.75" x14ac:dyDescent="0.25">
      <c r="A1575" s="41" t="s">
        <v>273</v>
      </c>
      <c r="B1575" s="42" t="s">
        <v>1940</v>
      </c>
      <c r="C1575" s="38">
        <v>2023</v>
      </c>
      <c r="D1575" s="38">
        <v>0.4</v>
      </c>
      <c r="E1575" s="38">
        <v>12</v>
      </c>
      <c r="F1575" s="38">
        <v>15</v>
      </c>
      <c r="G1575" s="131">
        <v>63.086902499999994</v>
      </c>
    </row>
    <row r="1576" spans="1:7" ht="15.75" x14ac:dyDescent="0.25">
      <c r="A1576" s="41" t="s">
        <v>273</v>
      </c>
      <c r="B1576" s="42" t="s">
        <v>2139</v>
      </c>
      <c r="C1576" s="38">
        <v>2023</v>
      </c>
      <c r="D1576" s="38">
        <v>0.4</v>
      </c>
      <c r="E1576" s="38">
        <v>86</v>
      </c>
      <c r="F1576" s="38">
        <v>15</v>
      </c>
      <c r="G1576" s="131">
        <v>294.0138</v>
      </c>
    </row>
    <row r="1577" spans="1:7" ht="15.75" x14ac:dyDescent="0.25">
      <c r="A1577" s="41" t="s">
        <v>273</v>
      </c>
      <c r="B1577" s="42" t="s">
        <v>2140</v>
      </c>
      <c r="C1577" s="38">
        <v>2023</v>
      </c>
      <c r="D1577" s="38">
        <v>0.4</v>
      </c>
      <c r="E1577" s="38">
        <v>21</v>
      </c>
      <c r="F1577" s="38">
        <v>15</v>
      </c>
      <c r="G1577" s="131">
        <v>47.41113</v>
      </c>
    </row>
    <row r="1578" spans="1:7" ht="15.75" x14ac:dyDescent="0.25">
      <c r="A1578" s="41" t="s">
        <v>273</v>
      </c>
      <c r="B1578" s="42" t="s">
        <v>2141</v>
      </c>
      <c r="C1578" s="38">
        <v>2023</v>
      </c>
      <c r="D1578" s="38">
        <v>0.4</v>
      </c>
      <c r="E1578" s="38">
        <v>80</v>
      </c>
      <c r="F1578" s="38">
        <v>115</v>
      </c>
      <c r="G1578" s="131">
        <v>263.37234999999998</v>
      </c>
    </row>
    <row r="1579" spans="1:7" ht="15.75" x14ac:dyDescent="0.25">
      <c r="A1579" s="41" t="s">
        <v>273</v>
      </c>
      <c r="B1579" s="42" t="s">
        <v>2142</v>
      </c>
      <c r="C1579" s="38">
        <v>2023</v>
      </c>
      <c r="D1579" s="38">
        <v>0.4</v>
      </c>
      <c r="E1579" s="38">
        <v>210</v>
      </c>
      <c r="F1579" s="38">
        <v>15</v>
      </c>
      <c r="G1579" s="131">
        <v>418.22762</v>
      </c>
    </row>
    <row r="1580" spans="1:7" ht="15.75" x14ac:dyDescent="0.25">
      <c r="A1580" s="41" t="s">
        <v>273</v>
      </c>
      <c r="B1580" s="42" t="s">
        <v>2143</v>
      </c>
      <c r="C1580" s="38">
        <v>2023</v>
      </c>
      <c r="D1580" s="38">
        <v>0.4</v>
      </c>
      <c r="E1580" s="38">
        <v>50</v>
      </c>
      <c r="F1580" s="38">
        <v>15</v>
      </c>
      <c r="G1580" s="131">
        <v>139.54454999999999</v>
      </c>
    </row>
    <row r="1581" spans="1:7" ht="15.75" x14ac:dyDescent="0.25">
      <c r="A1581" s="41" t="s">
        <v>273</v>
      </c>
      <c r="B1581" s="55" t="s">
        <v>2144</v>
      </c>
      <c r="C1581" s="38">
        <v>2023</v>
      </c>
      <c r="D1581" s="38">
        <v>0.4</v>
      </c>
      <c r="E1581" s="38">
        <v>160</v>
      </c>
      <c r="F1581" s="38">
        <v>15</v>
      </c>
      <c r="G1581" s="131">
        <v>449.64346</v>
      </c>
    </row>
    <row r="1582" spans="1:7" ht="15.75" x14ac:dyDescent="0.25">
      <c r="A1582" s="41" t="s">
        <v>273</v>
      </c>
      <c r="B1582" s="44" t="s">
        <v>2145</v>
      </c>
      <c r="C1582" s="38">
        <v>2023</v>
      </c>
      <c r="D1582" s="38">
        <v>0.4</v>
      </c>
      <c r="E1582" s="38">
        <v>170</v>
      </c>
      <c r="F1582" s="38">
        <v>150</v>
      </c>
      <c r="G1582" s="131">
        <v>458.51004</v>
      </c>
    </row>
    <row r="1583" spans="1:7" ht="15.75" x14ac:dyDescent="0.25">
      <c r="A1583" s="41" t="s">
        <v>273</v>
      </c>
      <c r="B1583" s="42" t="s">
        <v>2146</v>
      </c>
      <c r="C1583" s="38">
        <v>2023</v>
      </c>
      <c r="D1583" s="38">
        <v>0.4</v>
      </c>
      <c r="E1583" s="38">
        <v>343</v>
      </c>
      <c r="F1583" s="38">
        <v>15</v>
      </c>
      <c r="G1583" s="131">
        <v>648.32311000000004</v>
      </c>
    </row>
    <row r="1584" spans="1:7" ht="15.75" x14ac:dyDescent="0.25">
      <c r="A1584" s="41" t="s">
        <v>273</v>
      </c>
      <c r="B1584" s="42" t="s">
        <v>2147</v>
      </c>
      <c r="C1584" s="38">
        <v>2023</v>
      </c>
      <c r="D1584" s="38">
        <v>0.4</v>
      </c>
      <c r="E1584" s="38">
        <v>250</v>
      </c>
      <c r="F1584" s="38">
        <v>15</v>
      </c>
      <c r="G1584" s="131">
        <v>727.98106999999993</v>
      </c>
    </row>
    <row r="1585" spans="1:7" ht="15.75" x14ac:dyDescent="0.25">
      <c r="A1585" s="41" t="s">
        <v>273</v>
      </c>
      <c r="B1585" s="42" t="s">
        <v>2148</v>
      </c>
      <c r="C1585" s="38">
        <v>2023</v>
      </c>
      <c r="D1585" s="38">
        <v>0.4</v>
      </c>
      <c r="E1585" s="38">
        <v>15</v>
      </c>
      <c r="F1585" s="38">
        <v>15</v>
      </c>
      <c r="G1585" s="131">
        <v>140.76568</v>
      </c>
    </row>
    <row r="1586" spans="1:7" ht="47.25" x14ac:dyDescent="0.25">
      <c r="A1586" s="41" t="s">
        <v>273</v>
      </c>
      <c r="B1586" s="50" t="s">
        <v>2149</v>
      </c>
      <c r="C1586" s="38">
        <v>2023</v>
      </c>
      <c r="D1586" s="38">
        <v>0.4</v>
      </c>
      <c r="E1586" s="38">
        <v>60</v>
      </c>
      <c r="F1586" s="38">
        <v>15</v>
      </c>
      <c r="G1586" s="131">
        <v>253.78390999999999</v>
      </c>
    </row>
    <row r="1587" spans="1:7" ht="15.75" x14ac:dyDescent="0.25">
      <c r="A1587" s="41" t="s">
        <v>273</v>
      </c>
      <c r="B1587" s="132" t="s">
        <v>2150</v>
      </c>
      <c r="C1587" s="38">
        <v>2023</v>
      </c>
      <c r="D1587" s="38">
        <v>0.4</v>
      </c>
      <c r="E1587" s="38">
        <v>16</v>
      </c>
      <c r="F1587" s="38">
        <v>150</v>
      </c>
      <c r="G1587" s="131">
        <v>71.834550000000007</v>
      </c>
    </row>
    <row r="1588" spans="1:7" ht="15.75" x14ac:dyDescent="0.25">
      <c r="A1588" s="41" t="s">
        <v>273</v>
      </c>
      <c r="B1588" s="50" t="s">
        <v>2151</v>
      </c>
      <c r="C1588" s="38">
        <v>2023</v>
      </c>
      <c r="D1588" s="38">
        <v>0.4</v>
      </c>
      <c r="E1588" s="38">
        <v>16</v>
      </c>
      <c r="F1588" s="38">
        <v>150</v>
      </c>
      <c r="G1588" s="131">
        <v>71.834550000000007</v>
      </c>
    </row>
    <row r="1589" spans="1:7" ht="15.75" x14ac:dyDescent="0.25">
      <c r="A1589" s="41" t="s">
        <v>273</v>
      </c>
      <c r="B1589" s="42" t="s">
        <v>2152</v>
      </c>
      <c r="C1589" s="38">
        <v>2023</v>
      </c>
      <c r="D1589" s="38">
        <v>0.4</v>
      </c>
      <c r="E1589" s="38">
        <v>197</v>
      </c>
      <c r="F1589" s="38">
        <v>150</v>
      </c>
      <c r="G1589" s="131">
        <v>779.91797999999994</v>
      </c>
    </row>
    <row r="1590" spans="1:7" ht="15.75" x14ac:dyDescent="0.25">
      <c r="A1590" s="41" t="s">
        <v>273</v>
      </c>
      <c r="B1590" s="50" t="s">
        <v>2153</v>
      </c>
      <c r="C1590" s="38">
        <v>2023</v>
      </c>
      <c r="D1590" s="38">
        <v>0.4</v>
      </c>
      <c r="E1590" s="38">
        <v>77</v>
      </c>
      <c r="F1590" s="38">
        <v>15</v>
      </c>
      <c r="G1590" s="131">
        <v>184.09329</v>
      </c>
    </row>
    <row r="1591" spans="1:7" ht="15.75" x14ac:dyDescent="0.25">
      <c r="A1591" s="41" t="s">
        <v>273</v>
      </c>
      <c r="B1591" s="50" t="s">
        <v>2154</v>
      </c>
      <c r="C1591" s="38">
        <v>2023</v>
      </c>
      <c r="D1591" s="38">
        <v>0.4</v>
      </c>
      <c r="E1591" s="38">
        <v>73</v>
      </c>
      <c r="F1591" s="38">
        <v>15</v>
      </c>
      <c r="G1591" s="131">
        <v>191.94162</v>
      </c>
    </row>
    <row r="1592" spans="1:7" ht="15.75" x14ac:dyDescent="0.25">
      <c r="A1592" s="41" t="s">
        <v>273</v>
      </c>
      <c r="B1592" s="50" t="s">
        <v>2155</v>
      </c>
      <c r="C1592" s="38">
        <v>2023</v>
      </c>
      <c r="D1592" s="38">
        <v>0.4</v>
      </c>
      <c r="E1592" s="38">
        <v>180</v>
      </c>
      <c r="F1592" s="38">
        <v>15</v>
      </c>
      <c r="G1592" s="131">
        <v>250.06112999999999</v>
      </c>
    </row>
    <row r="1593" spans="1:7" ht="15.75" x14ac:dyDescent="0.25">
      <c r="A1593" s="41" t="s">
        <v>273</v>
      </c>
      <c r="B1593" s="50" t="s">
        <v>2156</v>
      </c>
      <c r="C1593" s="38">
        <v>2023</v>
      </c>
      <c r="D1593" s="38">
        <v>0.4</v>
      </c>
      <c r="E1593" s="38">
        <v>55</v>
      </c>
      <c r="F1593" s="38">
        <v>15</v>
      </c>
      <c r="G1593" s="131">
        <v>250.06061</v>
      </c>
    </row>
    <row r="1594" spans="1:7" ht="15.75" x14ac:dyDescent="0.25">
      <c r="A1594" s="41" t="s">
        <v>273</v>
      </c>
      <c r="B1594" s="50" t="s">
        <v>2157</v>
      </c>
      <c r="C1594" s="38">
        <v>2023</v>
      </c>
      <c r="D1594" s="38">
        <v>0.4</v>
      </c>
      <c r="E1594" s="38">
        <v>150</v>
      </c>
      <c r="F1594" s="38">
        <v>15</v>
      </c>
      <c r="G1594" s="131">
        <v>495.92008000000004</v>
      </c>
    </row>
    <row r="1595" spans="1:7" ht="15.75" x14ac:dyDescent="0.25">
      <c r="A1595" s="41" t="s">
        <v>273</v>
      </c>
      <c r="B1595" s="42" t="s">
        <v>2158</v>
      </c>
      <c r="C1595" s="38">
        <v>2023</v>
      </c>
      <c r="D1595" s="38">
        <v>0.4</v>
      </c>
      <c r="E1595" s="38">
        <v>14</v>
      </c>
      <c r="F1595" s="38">
        <v>15</v>
      </c>
      <c r="G1595" s="131">
        <v>52.81606</v>
      </c>
    </row>
    <row r="1596" spans="1:7" ht="15.75" x14ac:dyDescent="0.25">
      <c r="A1596" s="41" t="s">
        <v>273</v>
      </c>
      <c r="B1596" s="42" t="s">
        <v>2159</v>
      </c>
      <c r="C1596" s="38">
        <v>2023</v>
      </c>
      <c r="D1596" s="38">
        <v>0.4</v>
      </c>
      <c r="E1596" s="38">
        <v>27</v>
      </c>
      <c r="F1596" s="38">
        <v>7.5</v>
      </c>
      <c r="G1596" s="131">
        <v>35.469269999999995</v>
      </c>
    </row>
    <row r="1597" spans="1:7" ht="15.75" x14ac:dyDescent="0.25">
      <c r="A1597" s="41" t="s">
        <v>273</v>
      </c>
      <c r="B1597" s="44" t="s">
        <v>2160</v>
      </c>
      <c r="C1597" s="38">
        <v>2023</v>
      </c>
      <c r="D1597" s="38">
        <v>0.4</v>
      </c>
      <c r="E1597" s="38">
        <v>345</v>
      </c>
      <c r="F1597" s="38">
        <v>15</v>
      </c>
      <c r="G1597" s="131">
        <v>722.92688999999996</v>
      </c>
    </row>
    <row r="1598" spans="1:7" ht="15.75" x14ac:dyDescent="0.25">
      <c r="A1598" s="41" t="s">
        <v>273</v>
      </c>
      <c r="B1598" s="42" t="s">
        <v>2161</v>
      </c>
      <c r="C1598" s="38">
        <v>2023</v>
      </c>
      <c r="D1598" s="38">
        <v>0.4</v>
      </c>
      <c r="E1598" s="38">
        <v>55</v>
      </c>
      <c r="F1598" s="38" t="s">
        <v>3</v>
      </c>
      <c r="G1598" s="131">
        <v>153.79436999999999</v>
      </c>
    </row>
    <row r="1599" spans="1:7" ht="15.75" x14ac:dyDescent="0.25">
      <c r="A1599" s="41" t="s">
        <v>273</v>
      </c>
      <c r="B1599" s="42" t="s">
        <v>2162</v>
      </c>
      <c r="C1599" s="38">
        <v>2023</v>
      </c>
      <c r="D1599" s="38">
        <v>0.4</v>
      </c>
      <c r="E1599" s="38">
        <v>112</v>
      </c>
      <c r="F1599" s="38" t="s">
        <v>3</v>
      </c>
      <c r="G1599" s="131">
        <v>250.06495000000001</v>
      </c>
    </row>
    <row r="1600" spans="1:7" ht="15.75" x14ac:dyDescent="0.25">
      <c r="A1600" s="41" t="s">
        <v>273</v>
      </c>
      <c r="B1600" s="42" t="s">
        <v>2163</v>
      </c>
      <c r="C1600" s="38">
        <v>2023</v>
      </c>
      <c r="D1600" s="38">
        <v>0.4</v>
      </c>
      <c r="E1600" s="38">
        <v>9</v>
      </c>
      <c r="F1600" s="38">
        <v>15</v>
      </c>
      <c r="G1600" s="131">
        <v>132.43177</v>
      </c>
    </row>
    <row r="1601" spans="1:7" ht="15.75" x14ac:dyDescent="0.25">
      <c r="A1601" s="41" t="s">
        <v>273</v>
      </c>
      <c r="B1601" s="132" t="s">
        <v>2164</v>
      </c>
      <c r="C1601" s="38">
        <v>2023</v>
      </c>
      <c r="D1601" s="38">
        <v>0.4</v>
      </c>
      <c r="E1601" s="38">
        <v>5</v>
      </c>
      <c r="F1601" s="38" t="s">
        <v>3</v>
      </c>
      <c r="G1601" s="131">
        <v>195.85088000000002</v>
      </c>
    </row>
    <row r="1602" spans="1:7" ht="15.75" x14ac:dyDescent="0.25">
      <c r="A1602" s="41" t="s">
        <v>273</v>
      </c>
      <c r="B1602" s="132" t="s">
        <v>2165</v>
      </c>
      <c r="C1602" s="38">
        <v>2023</v>
      </c>
      <c r="D1602" s="38">
        <v>0.4</v>
      </c>
      <c r="E1602" s="38">
        <v>411</v>
      </c>
      <c r="F1602" s="38" t="s">
        <v>3</v>
      </c>
      <c r="G1602" s="131">
        <v>2937.76359</v>
      </c>
    </row>
    <row r="1603" spans="1:7" ht="15.75" x14ac:dyDescent="0.25">
      <c r="A1603" s="41" t="s">
        <v>273</v>
      </c>
      <c r="B1603" s="50" t="s">
        <v>2166</v>
      </c>
      <c r="C1603" s="38">
        <v>2023</v>
      </c>
      <c r="D1603" s="38">
        <v>0.4</v>
      </c>
      <c r="E1603" s="38">
        <v>744</v>
      </c>
      <c r="F1603" s="38" t="s">
        <v>3</v>
      </c>
      <c r="G1603" s="131">
        <v>3394.7489799999998</v>
      </c>
    </row>
    <row r="1604" spans="1:7" ht="15.75" x14ac:dyDescent="0.25">
      <c r="A1604" s="41" t="s">
        <v>273</v>
      </c>
      <c r="B1604" s="50" t="s">
        <v>2167</v>
      </c>
      <c r="C1604" s="38">
        <v>2023</v>
      </c>
      <c r="D1604" s="38">
        <v>0.4</v>
      </c>
      <c r="E1604" s="38">
        <v>35</v>
      </c>
      <c r="F1604" s="38">
        <v>15</v>
      </c>
      <c r="G1604" s="131">
        <v>121.38446</v>
      </c>
    </row>
    <row r="1605" spans="1:7" ht="15.75" x14ac:dyDescent="0.25">
      <c r="A1605" s="41" t="s">
        <v>273</v>
      </c>
      <c r="B1605" s="42" t="s">
        <v>2168</v>
      </c>
      <c r="C1605" s="38">
        <v>2023</v>
      </c>
      <c r="D1605" s="38">
        <v>0.4</v>
      </c>
      <c r="E1605" s="38">
        <v>131</v>
      </c>
      <c r="F1605" s="38">
        <v>15</v>
      </c>
      <c r="G1605" s="131">
        <v>241.71017000000001</v>
      </c>
    </row>
    <row r="1606" spans="1:7" ht="15.75" x14ac:dyDescent="0.25">
      <c r="A1606" s="41" t="s">
        <v>273</v>
      </c>
      <c r="B1606" s="42" t="s">
        <v>2169</v>
      </c>
      <c r="C1606" s="38">
        <v>2023</v>
      </c>
      <c r="D1606" s="38">
        <v>0.4</v>
      </c>
      <c r="E1606" s="38">
        <v>75</v>
      </c>
      <c r="F1606" s="38">
        <v>150</v>
      </c>
      <c r="G1606" s="131">
        <v>160.80202</v>
      </c>
    </row>
    <row r="1607" spans="1:7" ht="15.75" x14ac:dyDescent="0.25">
      <c r="A1607" s="41" t="s">
        <v>273</v>
      </c>
      <c r="B1607" s="50" t="s">
        <v>2170</v>
      </c>
      <c r="C1607" s="38">
        <v>2023</v>
      </c>
      <c r="D1607" s="38">
        <v>0.4</v>
      </c>
      <c r="E1607" s="38">
        <v>9</v>
      </c>
      <c r="F1607" s="38">
        <v>15</v>
      </c>
      <c r="G1607" s="131">
        <v>985.11532999999997</v>
      </c>
    </row>
    <row r="1608" spans="1:7" ht="15.75" x14ac:dyDescent="0.25">
      <c r="A1608" s="41" t="s">
        <v>273</v>
      </c>
      <c r="B1608" s="44" t="s">
        <v>2171</v>
      </c>
      <c r="C1608" s="38">
        <v>2023</v>
      </c>
      <c r="D1608" s="38">
        <v>0.4</v>
      </c>
      <c r="E1608" s="38">
        <v>261</v>
      </c>
      <c r="F1608" s="38">
        <v>10</v>
      </c>
      <c r="G1608" s="131">
        <v>539.94040000000007</v>
      </c>
    </row>
    <row r="1609" spans="1:7" ht="15.75" x14ac:dyDescent="0.25">
      <c r="A1609" s="41" t="s">
        <v>273</v>
      </c>
      <c r="B1609" s="42" t="s">
        <v>2172</v>
      </c>
      <c r="C1609" s="38">
        <v>2023</v>
      </c>
      <c r="D1609" s="38">
        <v>0.4</v>
      </c>
      <c r="E1609" s="38">
        <v>428</v>
      </c>
      <c r="F1609" s="38">
        <v>15</v>
      </c>
      <c r="G1609" s="131">
        <v>968.53418999999997</v>
      </c>
    </row>
    <row r="1610" spans="1:7" ht="15.75" x14ac:dyDescent="0.25">
      <c r="A1610" s="41" t="s">
        <v>273</v>
      </c>
      <c r="B1610" s="132" t="s">
        <v>2173</v>
      </c>
      <c r="C1610" s="38">
        <v>2023</v>
      </c>
      <c r="D1610" s="38">
        <v>0.4</v>
      </c>
      <c r="E1610" s="38">
        <v>185</v>
      </c>
      <c r="F1610" s="38">
        <v>150</v>
      </c>
      <c r="G1610" s="131">
        <v>245.20233999999999</v>
      </c>
    </row>
    <row r="1611" spans="1:7" ht="15.75" x14ac:dyDescent="0.25">
      <c r="A1611" s="41" t="s">
        <v>273</v>
      </c>
      <c r="B1611" s="132" t="s">
        <v>2174</v>
      </c>
      <c r="C1611" s="38">
        <v>2023</v>
      </c>
      <c r="D1611" s="38">
        <v>0.4</v>
      </c>
      <c r="E1611" s="38">
        <v>270</v>
      </c>
      <c r="F1611" s="38">
        <v>150</v>
      </c>
      <c r="G1611" s="131">
        <v>367.80371000000002</v>
      </c>
    </row>
    <row r="1612" spans="1:7" ht="15.75" x14ac:dyDescent="0.25">
      <c r="A1612" s="41" t="s">
        <v>273</v>
      </c>
      <c r="B1612" s="55" t="s">
        <v>2175</v>
      </c>
      <c r="C1612" s="38">
        <v>2023</v>
      </c>
      <c r="D1612" s="38">
        <v>0.4</v>
      </c>
      <c r="E1612" s="38">
        <v>277</v>
      </c>
      <c r="F1612" s="38">
        <v>150</v>
      </c>
      <c r="G1612" s="131">
        <v>490.40462000000002</v>
      </c>
    </row>
    <row r="1613" spans="1:7" ht="15.75" x14ac:dyDescent="0.25">
      <c r="A1613" s="41" t="s">
        <v>273</v>
      </c>
      <c r="B1613" s="41" t="s">
        <v>2176</v>
      </c>
      <c r="C1613" s="38">
        <v>2023</v>
      </c>
      <c r="D1613" s="38">
        <v>0.4</v>
      </c>
      <c r="E1613" s="38">
        <v>317</v>
      </c>
      <c r="F1613" s="38">
        <v>150</v>
      </c>
      <c r="G1613" s="131">
        <v>735.60706999999991</v>
      </c>
    </row>
    <row r="1614" spans="1:7" ht="15.75" x14ac:dyDescent="0.25">
      <c r="A1614" s="41" t="s">
        <v>273</v>
      </c>
      <c r="B1614" s="41" t="s">
        <v>2177</v>
      </c>
      <c r="C1614" s="38">
        <v>2023</v>
      </c>
      <c r="D1614" s="38">
        <v>0.4</v>
      </c>
      <c r="E1614" s="38">
        <v>387</v>
      </c>
      <c r="F1614" s="38">
        <v>150</v>
      </c>
      <c r="G1614" s="131">
        <v>613.00555000000008</v>
      </c>
    </row>
    <row r="1615" spans="1:7" ht="15.75" x14ac:dyDescent="0.25">
      <c r="A1615" s="41" t="s">
        <v>273</v>
      </c>
      <c r="B1615" s="46" t="s">
        <v>2178</v>
      </c>
      <c r="C1615" s="38">
        <v>2023</v>
      </c>
      <c r="D1615" s="38">
        <v>0.4</v>
      </c>
      <c r="E1615" s="38">
        <v>500</v>
      </c>
      <c r="F1615" s="38">
        <v>150</v>
      </c>
      <c r="G1615" s="131">
        <v>342.44857999999999</v>
      </c>
    </row>
    <row r="1616" spans="1:7" ht="15.75" x14ac:dyDescent="0.25">
      <c r="A1616" s="41" t="s">
        <v>273</v>
      </c>
      <c r="B1616" s="132" t="s">
        <v>2179</v>
      </c>
      <c r="C1616" s="38">
        <v>2023</v>
      </c>
      <c r="D1616" s="38">
        <v>0.4</v>
      </c>
      <c r="E1616" s="38">
        <v>305</v>
      </c>
      <c r="F1616" s="38">
        <v>150</v>
      </c>
      <c r="G1616" s="131">
        <v>513.67286000000001</v>
      </c>
    </row>
    <row r="1617" spans="1:7" ht="15.75" x14ac:dyDescent="0.25">
      <c r="A1617" s="41" t="s">
        <v>273</v>
      </c>
      <c r="B1617" s="132" t="s">
        <v>2180</v>
      </c>
      <c r="C1617" s="38">
        <v>2023</v>
      </c>
      <c r="D1617" s="38">
        <v>0.4</v>
      </c>
      <c r="E1617" s="38">
        <v>230</v>
      </c>
      <c r="F1617" s="38">
        <v>150</v>
      </c>
      <c r="G1617" s="131">
        <v>513.67286000000001</v>
      </c>
    </row>
    <row r="1618" spans="1:7" ht="15.75" x14ac:dyDescent="0.25">
      <c r="A1618" s="41" t="s">
        <v>273</v>
      </c>
      <c r="B1618" s="50" t="s">
        <v>2181</v>
      </c>
      <c r="C1618" s="38">
        <v>2023</v>
      </c>
      <c r="D1618" s="38">
        <v>0.4</v>
      </c>
      <c r="E1618" s="38">
        <v>370</v>
      </c>
      <c r="F1618" s="38">
        <v>150</v>
      </c>
      <c r="G1618" s="131">
        <v>684.89664000000005</v>
      </c>
    </row>
    <row r="1619" spans="1:7" ht="15.75" x14ac:dyDescent="0.25">
      <c r="A1619" s="41" t="s">
        <v>273</v>
      </c>
      <c r="B1619" s="50" t="s">
        <v>2182</v>
      </c>
      <c r="C1619" s="38">
        <v>2023</v>
      </c>
      <c r="D1619" s="38">
        <v>0.4</v>
      </c>
      <c r="E1619" s="38">
        <v>456</v>
      </c>
      <c r="F1619" s="38">
        <v>150</v>
      </c>
      <c r="G1619" s="131">
        <v>856.12144999999998</v>
      </c>
    </row>
    <row r="1620" spans="1:7" ht="15.75" x14ac:dyDescent="0.25">
      <c r="A1620" s="41" t="s">
        <v>273</v>
      </c>
      <c r="B1620" s="50" t="s">
        <v>2183</v>
      </c>
      <c r="C1620" s="38">
        <v>2023</v>
      </c>
      <c r="D1620" s="38">
        <v>0.4</v>
      </c>
      <c r="E1620" s="38">
        <v>353</v>
      </c>
      <c r="F1620" s="38">
        <v>150</v>
      </c>
      <c r="G1620" s="131">
        <v>513.67151000000001</v>
      </c>
    </row>
    <row r="1621" spans="1:7" ht="15.75" x14ac:dyDescent="0.25">
      <c r="A1621" s="41" t="s">
        <v>273</v>
      </c>
      <c r="B1621" s="50" t="s">
        <v>2184</v>
      </c>
      <c r="C1621" s="38">
        <v>2023</v>
      </c>
      <c r="D1621" s="38">
        <v>0.4</v>
      </c>
      <c r="E1621" s="38">
        <v>637</v>
      </c>
      <c r="F1621" s="38">
        <v>150</v>
      </c>
      <c r="G1621" s="131">
        <v>683.42453</v>
      </c>
    </row>
    <row r="1622" spans="1:7" ht="15.75" x14ac:dyDescent="0.25">
      <c r="A1622" s="41" t="s">
        <v>273</v>
      </c>
      <c r="B1622" s="50" t="s">
        <v>2185</v>
      </c>
      <c r="C1622" s="38">
        <v>2023</v>
      </c>
      <c r="D1622" s="38">
        <v>0.4</v>
      </c>
      <c r="E1622" s="38">
        <v>323</v>
      </c>
      <c r="F1622" s="38">
        <v>150</v>
      </c>
      <c r="G1622" s="131">
        <v>410.05453999999997</v>
      </c>
    </row>
    <row r="1623" spans="1:7" ht="15.75" x14ac:dyDescent="0.25">
      <c r="A1623" s="41" t="s">
        <v>273</v>
      </c>
      <c r="B1623" s="132" t="s">
        <v>2186</v>
      </c>
      <c r="C1623" s="38">
        <v>2023</v>
      </c>
      <c r="D1623" s="38">
        <v>0.4</v>
      </c>
      <c r="E1623" s="38">
        <v>234</v>
      </c>
      <c r="F1623" s="38">
        <v>150</v>
      </c>
      <c r="G1623" s="131">
        <v>273.36882000000003</v>
      </c>
    </row>
    <row r="1624" spans="1:7" ht="15.75" x14ac:dyDescent="0.25">
      <c r="A1624" s="41" t="s">
        <v>273</v>
      </c>
      <c r="B1624" s="132" t="s">
        <v>2187</v>
      </c>
      <c r="C1624" s="38">
        <v>2023</v>
      </c>
      <c r="D1624" s="38">
        <v>0.4</v>
      </c>
      <c r="E1624" s="38">
        <v>669</v>
      </c>
      <c r="F1624" s="38">
        <v>150</v>
      </c>
      <c r="G1624" s="131">
        <v>731.97467000000006</v>
      </c>
    </row>
    <row r="1625" spans="1:7" ht="15.75" x14ac:dyDescent="0.25">
      <c r="A1625" s="41" t="s">
        <v>273</v>
      </c>
      <c r="B1625" s="132" t="s">
        <v>2188</v>
      </c>
      <c r="C1625" s="38">
        <v>2023</v>
      </c>
      <c r="D1625" s="38">
        <v>0.4</v>
      </c>
      <c r="E1625" s="38">
        <v>797</v>
      </c>
      <c r="F1625" s="38">
        <v>150</v>
      </c>
      <c r="G1625" s="131">
        <v>504.81011999999998</v>
      </c>
    </row>
    <row r="1626" spans="1:7" ht="15.75" x14ac:dyDescent="0.25">
      <c r="A1626" s="41" t="s">
        <v>273</v>
      </c>
      <c r="B1626" s="42" t="s">
        <v>2189</v>
      </c>
      <c r="C1626" s="38">
        <v>2023</v>
      </c>
      <c r="D1626" s="38">
        <v>0.4</v>
      </c>
      <c r="E1626" s="38">
        <v>115</v>
      </c>
      <c r="F1626" s="38">
        <v>150</v>
      </c>
      <c r="G1626" s="131">
        <v>246.67595</v>
      </c>
    </row>
    <row r="1627" spans="1:7" ht="15.75" x14ac:dyDescent="0.25">
      <c r="A1627" s="41" t="s">
        <v>273</v>
      </c>
      <c r="B1627" s="42" t="s">
        <v>2190</v>
      </c>
      <c r="C1627" s="38">
        <v>2023</v>
      </c>
      <c r="D1627" s="38">
        <v>0.4</v>
      </c>
      <c r="E1627" s="38">
        <v>65</v>
      </c>
      <c r="F1627" s="38">
        <v>15</v>
      </c>
      <c r="G1627" s="131">
        <v>160.81510945273629</v>
      </c>
    </row>
    <row r="1628" spans="1:7" ht="15.75" x14ac:dyDescent="0.25">
      <c r="A1628" s="41" t="s">
        <v>273</v>
      </c>
      <c r="B1628" s="42" t="s">
        <v>2191</v>
      </c>
      <c r="C1628" s="38">
        <v>2023</v>
      </c>
      <c r="D1628" s="38">
        <v>0.4</v>
      </c>
      <c r="E1628" s="38">
        <v>187</v>
      </c>
      <c r="F1628" s="38">
        <v>15</v>
      </c>
      <c r="G1628" s="131">
        <v>749.78474149484532</v>
      </c>
    </row>
    <row r="1629" spans="1:7" ht="15.75" x14ac:dyDescent="0.25">
      <c r="A1629" s="41" t="s">
        <v>273</v>
      </c>
      <c r="B1629" s="50" t="s">
        <v>2192</v>
      </c>
      <c r="C1629" s="38">
        <v>2023</v>
      </c>
      <c r="D1629" s="38">
        <v>0.4</v>
      </c>
      <c r="E1629" s="38">
        <v>180</v>
      </c>
      <c r="F1629" s="38">
        <v>15</v>
      </c>
      <c r="G1629" s="131">
        <v>547.47390326086952</v>
      </c>
    </row>
    <row r="1630" spans="1:7" ht="15.75" x14ac:dyDescent="0.25">
      <c r="A1630" s="41" t="s">
        <v>273</v>
      </c>
      <c r="B1630" s="132" t="s">
        <v>2193</v>
      </c>
      <c r="C1630" s="38">
        <v>2023</v>
      </c>
      <c r="D1630" s="38">
        <v>0.4</v>
      </c>
      <c r="E1630" s="38">
        <v>277</v>
      </c>
      <c r="F1630" s="38">
        <v>15</v>
      </c>
      <c r="G1630" s="131">
        <v>534.43305575757574</v>
      </c>
    </row>
    <row r="1631" spans="1:7" ht="15.75" x14ac:dyDescent="0.25">
      <c r="A1631" s="41" t="s">
        <v>273</v>
      </c>
      <c r="B1631" s="42" t="s">
        <v>2194</v>
      </c>
      <c r="C1631" s="38">
        <v>2023</v>
      </c>
      <c r="D1631" s="38">
        <v>0.4</v>
      </c>
      <c r="E1631" s="38">
        <v>45</v>
      </c>
      <c r="F1631" s="38">
        <v>15</v>
      </c>
      <c r="G1631" s="131">
        <v>194.27800714285715</v>
      </c>
    </row>
    <row r="1632" spans="1:7" ht="15.75" x14ac:dyDescent="0.25">
      <c r="A1632" s="41" t="s">
        <v>273</v>
      </c>
      <c r="B1632" s="55" t="s">
        <v>2195</v>
      </c>
      <c r="C1632" s="38">
        <v>2023</v>
      </c>
      <c r="D1632" s="38">
        <v>0.4</v>
      </c>
      <c r="E1632" s="38">
        <v>40</v>
      </c>
      <c r="F1632" s="38">
        <v>70</v>
      </c>
      <c r="G1632" s="131">
        <v>184.83314615384614</v>
      </c>
    </row>
    <row r="1633" spans="1:7" ht="15.75" x14ac:dyDescent="0.25">
      <c r="A1633" s="41" t="s">
        <v>867</v>
      </c>
      <c r="B1633" s="132" t="s">
        <v>2196</v>
      </c>
      <c r="C1633" s="38">
        <v>2023</v>
      </c>
      <c r="D1633" s="38">
        <v>0.4</v>
      </c>
      <c r="E1633" s="38">
        <v>41</v>
      </c>
      <c r="F1633" s="38">
        <v>15</v>
      </c>
      <c r="G1633" s="131">
        <v>240.02486999999999</v>
      </c>
    </row>
    <row r="1634" spans="1:7" ht="15.75" x14ac:dyDescent="0.25">
      <c r="A1634" s="41" t="s">
        <v>867</v>
      </c>
      <c r="B1634" s="132" t="s">
        <v>2197</v>
      </c>
      <c r="C1634" s="38">
        <v>2023</v>
      </c>
      <c r="D1634" s="38">
        <v>0.4</v>
      </c>
      <c r="E1634" s="38">
        <v>90</v>
      </c>
      <c r="F1634" s="38">
        <v>15</v>
      </c>
      <c r="G1634" s="131">
        <v>292.0027</v>
      </c>
    </row>
    <row r="1635" spans="1:7" ht="15.75" x14ac:dyDescent="0.25">
      <c r="A1635" s="41" t="s">
        <v>588</v>
      </c>
      <c r="B1635" s="46" t="s">
        <v>2198</v>
      </c>
      <c r="C1635" s="38">
        <v>2023</v>
      </c>
      <c r="D1635" s="38">
        <v>0.4</v>
      </c>
      <c r="E1635" s="38">
        <v>35</v>
      </c>
      <c r="F1635" s="38">
        <v>15</v>
      </c>
      <c r="G1635" s="131">
        <v>192.26069000000001</v>
      </c>
    </row>
    <row r="1636" spans="1:7" ht="15.75" x14ac:dyDescent="0.25">
      <c r="A1636" s="41" t="s">
        <v>588</v>
      </c>
      <c r="B1636" s="46" t="s">
        <v>2199</v>
      </c>
      <c r="C1636" s="38">
        <v>2023</v>
      </c>
      <c r="D1636" s="38">
        <v>0.4</v>
      </c>
      <c r="E1636" s="38">
        <v>90</v>
      </c>
      <c r="F1636" s="38">
        <v>15</v>
      </c>
      <c r="G1636" s="131">
        <v>131.17309</v>
      </c>
    </row>
    <row r="1637" spans="1:7" ht="15.75" x14ac:dyDescent="0.25">
      <c r="A1637" s="41" t="s">
        <v>588</v>
      </c>
      <c r="B1637" s="132" t="s">
        <v>2200</v>
      </c>
      <c r="C1637" s="38">
        <v>2023</v>
      </c>
      <c r="D1637" s="38">
        <v>0.4</v>
      </c>
      <c r="E1637" s="38">
        <v>85</v>
      </c>
      <c r="F1637" s="38">
        <v>15</v>
      </c>
      <c r="G1637" s="131">
        <v>112.72594000000001</v>
      </c>
    </row>
    <row r="1638" spans="1:7" ht="15.75" x14ac:dyDescent="0.25">
      <c r="A1638" s="41" t="s">
        <v>588</v>
      </c>
      <c r="B1638" s="132" t="s">
        <v>2201</v>
      </c>
      <c r="C1638" s="38">
        <v>2023</v>
      </c>
      <c r="D1638" s="38">
        <v>0.4</v>
      </c>
      <c r="E1638" s="38">
        <v>50</v>
      </c>
      <c r="F1638" s="38">
        <v>15</v>
      </c>
      <c r="G1638" s="131">
        <v>53.307480000000005</v>
      </c>
    </row>
    <row r="1639" spans="1:7" ht="15.75" x14ac:dyDescent="0.25">
      <c r="A1639" s="41" t="s">
        <v>588</v>
      </c>
      <c r="B1639" s="50" t="s">
        <v>2202</v>
      </c>
      <c r="C1639" s="38">
        <v>2023</v>
      </c>
      <c r="D1639" s="38">
        <v>0.4</v>
      </c>
      <c r="E1639" s="38">
        <v>33</v>
      </c>
      <c r="F1639" s="38">
        <v>15</v>
      </c>
      <c r="G1639" s="131">
        <v>66.441999999999993</v>
      </c>
    </row>
    <row r="1640" spans="1:7" ht="15.75" x14ac:dyDescent="0.25">
      <c r="A1640" s="41" t="s">
        <v>588</v>
      </c>
      <c r="B1640" s="50" t="s">
        <v>2203</v>
      </c>
      <c r="C1640" s="38">
        <v>2023</v>
      </c>
      <c r="D1640" s="38">
        <v>0.4</v>
      </c>
      <c r="E1640" s="38">
        <v>15</v>
      </c>
      <c r="F1640" s="38">
        <v>15</v>
      </c>
      <c r="G1640" s="131">
        <v>33.221029999999999</v>
      </c>
    </row>
    <row r="1641" spans="1:7" ht="15.75" x14ac:dyDescent="0.25">
      <c r="A1641" s="41" t="s">
        <v>588</v>
      </c>
      <c r="B1641" s="50" t="s">
        <v>2204</v>
      </c>
      <c r="C1641" s="38">
        <v>2023</v>
      </c>
      <c r="D1641" s="38">
        <v>0.4</v>
      </c>
      <c r="E1641" s="38">
        <v>36</v>
      </c>
      <c r="F1641" s="38">
        <v>15</v>
      </c>
      <c r="G1641" s="131">
        <v>66.441999999999993</v>
      </c>
    </row>
    <row r="1642" spans="1:7" ht="15.75" x14ac:dyDescent="0.25">
      <c r="A1642" s="41" t="s">
        <v>588</v>
      </c>
      <c r="B1642" s="50" t="s">
        <v>2205</v>
      </c>
      <c r="C1642" s="38">
        <v>2023</v>
      </c>
      <c r="D1642" s="38">
        <v>0.4</v>
      </c>
      <c r="E1642" s="38">
        <v>36</v>
      </c>
      <c r="F1642" s="38">
        <v>15</v>
      </c>
      <c r="G1642" s="131">
        <v>66.441690000000008</v>
      </c>
    </row>
    <row r="1643" spans="1:7" ht="15.75" x14ac:dyDescent="0.25">
      <c r="A1643" s="41" t="s">
        <v>588</v>
      </c>
      <c r="B1643" s="50" t="s">
        <v>2206</v>
      </c>
      <c r="C1643" s="38">
        <v>2023</v>
      </c>
      <c r="D1643" s="38">
        <v>0.4</v>
      </c>
      <c r="E1643" s="38">
        <v>34</v>
      </c>
      <c r="F1643" s="38">
        <v>15</v>
      </c>
      <c r="G1643" s="131">
        <v>67.032589999999999</v>
      </c>
    </row>
    <row r="1644" spans="1:7" ht="15.75" x14ac:dyDescent="0.25">
      <c r="A1644" s="41" t="s">
        <v>588</v>
      </c>
      <c r="B1644" s="50" t="s">
        <v>2207</v>
      </c>
      <c r="C1644" s="38">
        <v>2023</v>
      </c>
      <c r="D1644" s="38">
        <v>0.4</v>
      </c>
      <c r="E1644" s="38">
        <v>35</v>
      </c>
      <c r="F1644" s="38">
        <v>15</v>
      </c>
      <c r="G1644" s="131">
        <v>300.30345</v>
      </c>
    </row>
    <row r="1645" spans="1:7" ht="15.75" x14ac:dyDescent="0.25">
      <c r="A1645" s="41" t="s">
        <v>588</v>
      </c>
      <c r="B1645" s="50" t="s">
        <v>2208</v>
      </c>
      <c r="C1645" s="38">
        <v>2023</v>
      </c>
      <c r="D1645" s="38">
        <v>0.4</v>
      </c>
      <c r="E1645" s="38">
        <v>35</v>
      </c>
      <c r="F1645" s="38">
        <v>15</v>
      </c>
      <c r="G1645" s="131">
        <v>143.29585</v>
      </c>
    </row>
    <row r="1646" spans="1:7" ht="31.5" x14ac:dyDescent="0.25">
      <c r="A1646" s="41" t="s">
        <v>588</v>
      </c>
      <c r="B1646" s="132" t="s">
        <v>2209</v>
      </c>
      <c r="C1646" s="38">
        <v>2023</v>
      </c>
      <c r="D1646" s="38">
        <v>0.4</v>
      </c>
      <c r="E1646" s="38">
        <v>50</v>
      </c>
      <c r="F1646" s="38">
        <v>15</v>
      </c>
      <c r="G1646" s="131">
        <v>134.92142000000001</v>
      </c>
    </row>
    <row r="1647" spans="1:7" ht="15.75" x14ac:dyDescent="0.25">
      <c r="A1647" s="41" t="s">
        <v>588</v>
      </c>
      <c r="B1647" s="44" t="s">
        <v>2210</v>
      </c>
      <c r="C1647" s="38">
        <v>2023</v>
      </c>
      <c r="D1647" s="38">
        <v>0.4</v>
      </c>
      <c r="E1647" s="38">
        <v>25</v>
      </c>
      <c r="F1647" s="38">
        <v>15</v>
      </c>
      <c r="G1647" s="131">
        <v>76.582549999999998</v>
      </c>
    </row>
    <row r="1648" spans="1:7" ht="15.75" x14ac:dyDescent="0.25">
      <c r="A1648" s="41" t="s">
        <v>588</v>
      </c>
      <c r="B1648" s="44" t="s">
        <v>2211</v>
      </c>
      <c r="C1648" s="38">
        <v>2023</v>
      </c>
      <c r="D1648" s="38">
        <v>0.4</v>
      </c>
      <c r="E1648" s="38">
        <v>20</v>
      </c>
      <c r="F1648" s="38">
        <v>15</v>
      </c>
      <c r="G1648" s="131">
        <v>51.055109999999999</v>
      </c>
    </row>
    <row r="1649" spans="1:7" ht="15.75" x14ac:dyDescent="0.25">
      <c r="A1649" s="41" t="s">
        <v>588</v>
      </c>
      <c r="B1649" s="44" t="s">
        <v>2212</v>
      </c>
      <c r="C1649" s="38">
        <v>2023</v>
      </c>
      <c r="D1649" s="38">
        <v>0.4</v>
      </c>
      <c r="E1649" s="38">
        <v>64</v>
      </c>
      <c r="F1649" s="38">
        <v>15</v>
      </c>
      <c r="G1649" s="131">
        <v>137.04629</v>
      </c>
    </row>
    <row r="1650" spans="1:7" ht="15.75" x14ac:dyDescent="0.25">
      <c r="A1650" s="41" t="s">
        <v>588</v>
      </c>
      <c r="B1650" s="44" t="s">
        <v>2213</v>
      </c>
      <c r="C1650" s="38">
        <v>2023</v>
      </c>
      <c r="D1650" s="38">
        <v>0.4</v>
      </c>
      <c r="E1650" s="38">
        <v>26</v>
      </c>
      <c r="F1650" s="38">
        <v>15</v>
      </c>
      <c r="G1650" s="131">
        <v>58.734079999999999</v>
      </c>
    </row>
    <row r="1651" spans="1:7" ht="15.75" x14ac:dyDescent="0.25">
      <c r="A1651" s="41" t="s">
        <v>588</v>
      </c>
      <c r="B1651" s="44" t="s">
        <v>2214</v>
      </c>
      <c r="C1651" s="38">
        <v>2023</v>
      </c>
      <c r="D1651" s="38">
        <v>0.4</v>
      </c>
      <c r="E1651" s="38">
        <v>60</v>
      </c>
      <c r="F1651" s="38">
        <v>15</v>
      </c>
      <c r="G1651" s="131">
        <v>209.94604235294119</v>
      </c>
    </row>
    <row r="1652" spans="1:7" ht="15.75" x14ac:dyDescent="0.25">
      <c r="A1652" s="41" t="s">
        <v>281</v>
      </c>
      <c r="B1652" s="42" t="s">
        <v>2215</v>
      </c>
      <c r="C1652" s="38">
        <v>2023</v>
      </c>
      <c r="D1652" s="38">
        <v>0.4</v>
      </c>
      <c r="E1652" s="38">
        <v>100</v>
      </c>
      <c r="F1652" s="38">
        <v>15</v>
      </c>
      <c r="G1652" s="131">
        <v>342.56943000000001</v>
      </c>
    </row>
    <row r="1653" spans="1:7" ht="15.75" x14ac:dyDescent="0.25">
      <c r="A1653" s="41" t="s">
        <v>281</v>
      </c>
      <c r="B1653" s="42" t="s">
        <v>2216</v>
      </c>
      <c r="C1653" s="38">
        <v>2023</v>
      </c>
      <c r="D1653" s="38">
        <v>0.4</v>
      </c>
      <c r="E1653" s="38">
        <v>40</v>
      </c>
      <c r="F1653" s="38">
        <v>15</v>
      </c>
      <c r="G1653" s="131">
        <v>132.02782999999999</v>
      </c>
    </row>
    <row r="1654" spans="1:7" ht="15.75" x14ac:dyDescent="0.25">
      <c r="A1654" s="41" t="s">
        <v>281</v>
      </c>
      <c r="B1654" s="132" t="s">
        <v>2217</v>
      </c>
      <c r="C1654" s="38">
        <v>2023</v>
      </c>
      <c r="D1654" s="38">
        <v>0.4</v>
      </c>
      <c r="E1654" s="38">
        <v>80</v>
      </c>
      <c r="F1654" s="38">
        <v>15</v>
      </c>
      <c r="G1654" s="131">
        <v>45.869699999999995</v>
      </c>
    </row>
    <row r="1655" spans="1:7" ht="15.75" x14ac:dyDescent="0.25">
      <c r="A1655" s="41" t="s">
        <v>281</v>
      </c>
      <c r="B1655" s="42" t="s">
        <v>2218</v>
      </c>
      <c r="C1655" s="38">
        <v>2023</v>
      </c>
      <c r="D1655" s="38">
        <v>0.4</v>
      </c>
      <c r="E1655" s="38">
        <v>116</v>
      </c>
      <c r="F1655" s="38">
        <v>15</v>
      </c>
      <c r="G1655" s="131">
        <v>143.41588000000002</v>
      </c>
    </row>
    <row r="1656" spans="1:7" ht="31.5" x14ac:dyDescent="0.25">
      <c r="A1656" s="41" t="s">
        <v>281</v>
      </c>
      <c r="B1656" s="42" t="s">
        <v>2219</v>
      </c>
      <c r="C1656" s="38">
        <v>2023</v>
      </c>
      <c r="D1656" s="38">
        <v>0.4</v>
      </c>
      <c r="E1656" s="38">
        <v>96</v>
      </c>
      <c r="F1656" s="38">
        <v>7.5</v>
      </c>
      <c r="G1656" s="131">
        <v>92.295149999999992</v>
      </c>
    </row>
    <row r="1657" spans="1:7" ht="15.75" x14ac:dyDescent="0.25">
      <c r="A1657" s="41" t="s">
        <v>281</v>
      </c>
      <c r="B1657" s="42" t="s">
        <v>2220</v>
      </c>
      <c r="C1657" s="38">
        <v>2023</v>
      </c>
      <c r="D1657" s="38">
        <v>0.4</v>
      </c>
      <c r="E1657" s="38">
        <v>480</v>
      </c>
      <c r="F1657" s="38">
        <v>40</v>
      </c>
      <c r="G1657" s="131">
        <v>447.41902000000005</v>
      </c>
    </row>
    <row r="1658" spans="1:7" ht="31.5" x14ac:dyDescent="0.25">
      <c r="A1658" s="41" t="s">
        <v>281</v>
      </c>
      <c r="B1658" s="42" t="s">
        <v>2221</v>
      </c>
      <c r="C1658" s="38">
        <v>2023</v>
      </c>
      <c r="D1658" s="38">
        <v>0.4</v>
      </c>
      <c r="E1658" s="38">
        <v>25</v>
      </c>
      <c r="F1658" s="38">
        <v>7.5</v>
      </c>
      <c r="G1658" s="131">
        <v>131.91476999999998</v>
      </c>
    </row>
    <row r="1659" spans="1:7" ht="31.5" x14ac:dyDescent="0.25">
      <c r="A1659" s="41" t="s">
        <v>281</v>
      </c>
      <c r="B1659" s="42" t="s">
        <v>2222</v>
      </c>
      <c r="C1659" s="38">
        <v>2023</v>
      </c>
      <c r="D1659" s="38">
        <v>0.4</v>
      </c>
      <c r="E1659" s="38">
        <v>88</v>
      </c>
      <c r="F1659" s="38">
        <v>7.5</v>
      </c>
      <c r="G1659" s="131">
        <v>164.13058999999998</v>
      </c>
    </row>
    <row r="1660" spans="1:7" ht="31.5" x14ac:dyDescent="0.25">
      <c r="A1660" s="41" t="s">
        <v>281</v>
      </c>
      <c r="B1660" s="42" t="s">
        <v>2223</v>
      </c>
      <c r="C1660" s="38">
        <v>2023</v>
      </c>
      <c r="D1660" s="38">
        <v>0.4</v>
      </c>
      <c r="E1660" s="38">
        <v>38</v>
      </c>
      <c r="F1660" s="38">
        <v>15</v>
      </c>
      <c r="G1660" s="131">
        <v>117.76819999999999</v>
      </c>
    </row>
    <row r="1661" spans="1:7" ht="31.5" x14ac:dyDescent="0.25">
      <c r="A1661" s="41" t="s">
        <v>281</v>
      </c>
      <c r="B1661" s="42" t="s">
        <v>2224</v>
      </c>
      <c r="C1661" s="38">
        <v>2023</v>
      </c>
      <c r="D1661" s="38">
        <v>0.4</v>
      </c>
      <c r="E1661" s="38">
        <v>26</v>
      </c>
      <c r="F1661" s="38">
        <v>15</v>
      </c>
      <c r="G1661" s="131">
        <v>86.696610000000007</v>
      </c>
    </row>
    <row r="1662" spans="1:7" ht="31.5" x14ac:dyDescent="0.25">
      <c r="A1662" s="41" t="s">
        <v>281</v>
      </c>
      <c r="B1662" s="42" t="s">
        <v>2225</v>
      </c>
      <c r="C1662" s="38">
        <v>2023</v>
      </c>
      <c r="D1662" s="38">
        <v>0.4</v>
      </c>
      <c r="E1662" s="38">
        <v>38</v>
      </c>
      <c r="F1662" s="38">
        <v>15</v>
      </c>
      <c r="G1662" s="131">
        <v>89.622199999999992</v>
      </c>
    </row>
    <row r="1663" spans="1:7" ht="15.75" x14ac:dyDescent="0.25">
      <c r="A1663" s="41" t="s">
        <v>281</v>
      </c>
      <c r="B1663" s="42" t="s">
        <v>2226</v>
      </c>
      <c r="C1663" s="38">
        <v>2023</v>
      </c>
      <c r="D1663" s="38">
        <v>0.4</v>
      </c>
      <c r="E1663" s="38">
        <v>40</v>
      </c>
      <c r="F1663" s="38">
        <v>15</v>
      </c>
      <c r="G1663" s="131">
        <v>184.2576</v>
      </c>
    </row>
    <row r="1664" spans="1:7" ht="15.75" x14ac:dyDescent="0.25">
      <c r="A1664" s="41" t="s">
        <v>281</v>
      </c>
      <c r="B1664" s="42" t="s">
        <v>2227</v>
      </c>
      <c r="C1664" s="38">
        <v>2023</v>
      </c>
      <c r="D1664" s="38">
        <v>0.4</v>
      </c>
      <c r="E1664" s="38">
        <v>110</v>
      </c>
      <c r="F1664" s="38">
        <v>15</v>
      </c>
      <c r="G1664" s="131">
        <v>539.10768000000007</v>
      </c>
    </row>
    <row r="1665" spans="1:7" ht="15.75" x14ac:dyDescent="0.25">
      <c r="A1665" s="41" t="s">
        <v>281</v>
      </c>
      <c r="B1665" s="42" t="s">
        <v>2228</v>
      </c>
      <c r="C1665" s="38">
        <v>2023</v>
      </c>
      <c r="D1665" s="38">
        <v>0.4</v>
      </c>
      <c r="E1665" s="38">
        <v>25</v>
      </c>
      <c r="F1665" s="38">
        <v>15</v>
      </c>
      <c r="G1665" s="131">
        <v>139.25101000000001</v>
      </c>
    </row>
    <row r="1666" spans="1:7" ht="15.75" x14ac:dyDescent="0.25">
      <c r="A1666" s="41" t="s">
        <v>281</v>
      </c>
      <c r="B1666" s="42" t="s">
        <v>2229</v>
      </c>
      <c r="C1666" s="38">
        <v>2023</v>
      </c>
      <c r="D1666" s="38">
        <v>0.4</v>
      </c>
      <c r="E1666" s="38">
        <v>80</v>
      </c>
      <c r="F1666" s="38">
        <v>15</v>
      </c>
      <c r="G1666" s="131">
        <v>201.74579</v>
      </c>
    </row>
    <row r="1667" spans="1:7" ht="15.75" x14ac:dyDescent="0.25">
      <c r="A1667" s="41" t="s">
        <v>281</v>
      </c>
      <c r="B1667" s="42" t="s">
        <v>2230</v>
      </c>
      <c r="C1667" s="38">
        <v>2023</v>
      </c>
      <c r="D1667" s="38">
        <v>0.4</v>
      </c>
      <c r="E1667" s="38">
        <v>95</v>
      </c>
      <c r="F1667" s="38">
        <v>15</v>
      </c>
      <c r="G1667" s="131">
        <v>132.55731</v>
      </c>
    </row>
    <row r="1668" spans="1:7" ht="15.75" x14ac:dyDescent="0.25">
      <c r="A1668" s="41" t="s">
        <v>281</v>
      </c>
      <c r="B1668" s="42" t="s">
        <v>2231</v>
      </c>
      <c r="C1668" s="38">
        <v>2023</v>
      </c>
      <c r="D1668" s="38">
        <v>0.4</v>
      </c>
      <c r="E1668" s="38">
        <v>110</v>
      </c>
      <c r="F1668" s="38">
        <v>15</v>
      </c>
      <c r="G1668" s="131">
        <v>151.49403000000001</v>
      </c>
    </row>
    <row r="1669" spans="1:7" ht="31.5" x14ac:dyDescent="0.25">
      <c r="A1669" s="41" t="s">
        <v>281</v>
      </c>
      <c r="B1669" s="42" t="s">
        <v>2232</v>
      </c>
      <c r="C1669" s="38">
        <v>2023</v>
      </c>
      <c r="D1669" s="38">
        <v>0.4</v>
      </c>
      <c r="E1669" s="38">
        <v>47</v>
      </c>
      <c r="F1669" s="38">
        <v>150</v>
      </c>
      <c r="G1669" s="131">
        <v>98.608800000000002</v>
      </c>
    </row>
    <row r="1670" spans="1:7" ht="15.75" x14ac:dyDescent="0.25">
      <c r="A1670" s="41" t="s">
        <v>281</v>
      </c>
      <c r="B1670" s="42" t="s">
        <v>2233</v>
      </c>
      <c r="C1670" s="38">
        <v>2023</v>
      </c>
      <c r="D1670" s="38">
        <v>0.4</v>
      </c>
      <c r="E1670" s="38">
        <v>40</v>
      </c>
      <c r="F1670" s="38">
        <v>15</v>
      </c>
      <c r="G1670" s="131">
        <v>134.52197000000001</v>
      </c>
    </row>
    <row r="1671" spans="1:7" ht="15.75" x14ac:dyDescent="0.25">
      <c r="A1671" s="41" t="s">
        <v>281</v>
      </c>
      <c r="B1671" s="42" t="s">
        <v>2234</v>
      </c>
      <c r="C1671" s="38">
        <v>2023</v>
      </c>
      <c r="D1671" s="38">
        <v>0.4</v>
      </c>
      <c r="E1671" s="38">
        <v>40</v>
      </c>
      <c r="F1671" s="38">
        <v>15</v>
      </c>
      <c r="G1671" s="131">
        <v>81.817050000000009</v>
      </c>
    </row>
    <row r="1672" spans="1:7" ht="15.75" x14ac:dyDescent="0.25">
      <c r="A1672" s="41" t="s">
        <v>281</v>
      </c>
      <c r="B1672" s="42" t="s">
        <v>2235</v>
      </c>
      <c r="C1672" s="38">
        <v>2023</v>
      </c>
      <c r="D1672" s="38">
        <v>0.4</v>
      </c>
      <c r="E1672" s="38">
        <v>30</v>
      </c>
      <c r="F1672" s="38">
        <v>15</v>
      </c>
      <c r="G1672" s="131">
        <v>69.838570000000004</v>
      </c>
    </row>
    <row r="1673" spans="1:7" ht="15.75" x14ac:dyDescent="0.25">
      <c r="A1673" s="41" t="s">
        <v>281</v>
      </c>
      <c r="B1673" s="42" t="s">
        <v>2236</v>
      </c>
      <c r="C1673" s="38">
        <v>2023</v>
      </c>
      <c r="D1673" s="38">
        <v>0.4</v>
      </c>
      <c r="E1673" s="38">
        <v>19</v>
      </c>
      <c r="F1673" s="38">
        <v>15</v>
      </c>
      <c r="G1673" s="131">
        <v>113.78925</v>
      </c>
    </row>
    <row r="1674" spans="1:7" ht="15.75" x14ac:dyDescent="0.25">
      <c r="A1674" s="41" t="s">
        <v>281</v>
      </c>
      <c r="B1674" s="42" t="s">
        <v>2237</v>
      </c>
      <c r="C1674" s="38">
        <v>2023</v>
      </c>
      <c r="D1674" s="38">
        <v>0.4</v>
      </c>
      <c r="E1674" s="38">
        <v>333</v>
      </c>
      <c r="F1674" s="38">
        <v>15</v>
      </c>
      <c r="G1674" s="131">
        <v>217.65776</v>
      </c>
    </row>
    <row r="1675" spans="1:7" ht="15.75" x14ac:dyDescent="0.25">
      <c r="A1675" s="41" t="s">
        <v>281</v>
      </c>
      <c r="B1675" s="42" t="s">
        <v>2238</v>
      </c>
      <c r="C1675" s="38">
        <v>2023</v>
      </c>
      <c r="D1675" s="38">
        <v>0.4</v>
      </c>
      <c r="E1675" s="38">
        <v>29</v>
      </c>
      <c r="F1675" s="38">
        <v>10</v>
      </c>
      <c r="G1675" s="131">
        <v>47.446210000000001</v>
      </c>
    </row>
    <row r="1676" spans="1:7" ht="15.75" x14ac:dyDescent="0.25">
      <c r="A1676" s="41" t="s">
        <v>281</v>
      </c>
      <c r="B1676" s="42" t="s">
        <v>2239</v>
      </c>
      <c r="C1676" s="38">
        <v>2023</v>
      </c>
      <c r="D1676" s="38">
        <v>0.4</v>
      </c>
      <c r="E1676" s="38">
        <v>57</v>
      </c>
      <c r="F1676" s="38">
        <v>15</v>
      </c>
      <c r="G1676" s="131">
        <v>240.00889999999998</v>
      </c>
    </row>
    <row r="1677" spans="1:7" ht="15.75" x14ac:dyDescent="0.25">
      <c r="A1677" s="41" t="s">
        <v>281</v>
      </c>
      <c r="B1677" s="42" t="s">
        <v>2240</v>
      </c>
      <c r="C1677" s="38">
        <v>2023</v>
      </c>
      <c r="D1677" s="38">
        <v>0.4</v>
      </c>
      <c r="E1677" s="38">
        <v>199</v>
      </c>
      <c r="F1677" s="38">
        <v>15</v>
      </c>
      <c r="G1677" s="131">
        <v>343.70272999999997</v>
      </c>
    </row>
    <row r="1678" spans="1:7" ht="15.75" x14ac:dyDescent="0.25">
      <c r="A1678" s="41" t="s">
        <v>281</v>
      </c>
      <c r="B1678" s="42" t="s">
        <v>2241</v>
      </c>
      <c r="C1678" s="38">
        <v>2023</v>
      </c>
      <c r="D1678" s="38">
        <v>0.4</v>
      </c>
      <c r="E1678" s="38">
        <v>45</v>
      </c>
      <c r="F1678" s="38">
        <v>15</v>
      </c>
      <c r="G1678" s="131">
        <v>130.76464999999999</v>
      </c>
    </row>
    <row r="1679" spans="1:7" ht="15.75" x14ac:dyDescent="0.25">
      <c r="A1679" s="41" t="s">
        <v>281</v>
      </c>
      <c r="B1679" s="42" t="s">
        <v>2242</v>
      </c>
      <c r="C1679" s="38">
        <v>2023</v>
      </c>
      <c r="D1679" s="38">
        <v>0.4</v>
      </c>
      <c r="E1679" s="38">
        <v>747</v>
      </c>
      <c r="F1679" s="38" t="s">
        <v>3</v>
      </c>
      <c r="G1679" s="131">
        <v>1372.5123500000002</v>
      </c>
    </row>
    <row r="1680" spans="1:7" ht="15.75" x14ac:dyDescent="0.25">
      <c r="A1680" s="41" t="s">
        <v>281</v>
      </c>
      <c r="B1680" s="42" t="s">
        <v>2243</v>
      </c>
      <c r="C1680" s="38">
        <v>2023</v>
      </c>
      <c r="D1680" s="38">
        <v>0.4</v>
      </c>
      <c r="E1680" s="38">
        <v>14</v>
      </c>
      <c r="F1680" s="38">
        <v>150</v>
      </c>
      <c r="G1680" s="131">
        <v>56.915939999999999</v>
      </c>
    </row>
    <row r="1681" spans="1:7" ht="15.75" x14ac:dyDescent="0.25">
      <c r="A1681" s="41" t="s">
        <v>281</v>
      </c>
      <c r="B1681" s="42" t="s">
        <v>2244</v>
      </c>
      <c r="C1681" s="38">
        <v>2023</v>
      </c>
      <c r="D1681" s="38">
        <v>0.4</v>
      </c>
      <c r="E1681" s="38">
        <v>170</v>
      </c>
      <c r="F1681" s="38">
        <v>15</v>
      </c>
      <c r="G1681" s="131">
        <v>333.63196000000005</v>
      </c>
    </row>
    <row r="1682" spans="1:7" ht="15.75" x14ac:dyDescent="0.25">
      <c r="A1682" s="41" t="s">
        <v>281</v>
      </c>
      <c r="B1682" s="42" t="s">
        <v>2245</v>
      </c>
      <c r="C1682" s="38">
        <v>2023</v>
      </c>
      <c r="D1682" s="38">
        <v>0.4</v>
      </c>
      <c r="E1682" s="38">
        <v>39</v>
      </c>
      <c r="F1682" s="38">
        <v>15</v>
      </c>
      <c r="G1682" s="131">
        <v>125.99925</v>
      </c>
    </row>
    <row r="1683" spans="1:7" ht="15.75" x14ac:dyDescent="0.25">
      <c r="A1683" s="41" t="s">
        <v>281</v>
      </c>
      <c r="B1683" s="42" t="s">
        <v>2246</v>
      </c>
      <c r="C1683" s="38">
        <v>2023</v>
      </c>
      <c r="D1683" s="38">
        <v>0.4</v>
      </c>
      <c r="E1683" s="38">
        <v>61</v>
      </c>
      <c r="F1683" s="38">
        <v>15</v>
      </c>
      <c r="G1683" s="131">
        <v>188.99883</v>
      </c>
    </row>
    <row r="1684" spans="1:7" ht="15.75" x14ac:dyDescent="0.25">
      <c r="A1684" s="41" t="s">
        <v>281</v>
      </c>
      <c r="B1684" s="42" t="s">
        <v>2247</v>
      </c>
      <c r="C1684" s="38">
        <v>2023</v>
      </c>
      <c r="D1684" s="38">
        <v>0.4</v>
      </c>
      <c r="E1684" s="38">
        <v>171</v>
      </c>
      <c r="F1684" s="38">
        <v>15</v>
      </c>
      <c r="G1684" s="131">
        <v>340.72356272727274</v>
      </c>
    </row>
    <row r="1685" spans="1:7" ht="15.75" x14ac:dyDescent="0.25">
      <c r="A1685" s="41" t="s">
        <v>281</v>
      </c>
      <c r="B1685" s="42" t="s">
        <v>2248</v>
      </c>
      <c r="C1685" s="38">
        <v>2023</v>
      </c>
      <c r="D1685" s="38">
        <v>0.4</v>
      </c>
      <c r="E1685" s="38">
        <v>35</v>
      </c>
      <c r="F1685" s="38">
        <v>150</v>
      </c>
      <c r="G1685" s="131">
        <v>143.04362</v>
      </c>
    </row>
    <row r="1686" spans="1:7" ht="15.75" x14ac:dyDescent="0.25">
      <c r="A1686" s="41" t="s">
        <v>281</v>
      </c>
      <c r="B1686" s="42" t="s">
        <v>2249</v>
      </c>
      <c r="C1686" s="38">
        <v>2023</v>
      </c>
      <c r="D1686" s="38">
        <v>0.4</v>
      </c>
      <c r="E1686" s="38">
        <v>90</v>
      </c>
      <c r="F1686" s="38">
        <v>7.5</v>
      </c>
      <c r="G1686" s="131">
        <v>163.36034000000001</v>
      </c>
    </row>
    <row r="1687" spans="1:7" ht="15.75" x14ac:dyDescent="0.25">
      <c r="A1687" s="41" t="s">
        <v>281</v>
      </c>
      <c r="B1687" s="42" t="s">
        <v>2250</v>
      </c>
      <c r="C1687" s="38">
        <v>2023</v>
      </c>
      <c r="D1687" s="38">
        <v>0.4</v>
      </c>
      <c r="E1687" s="38">
        <v>55</v>
      </c>
      <c r="F1687" s="38">
        <v>150</v>
      </c>
      <c r="G1687" s="131">
        <v>99.035699999999991</v>
      </c>
    </row>
    <row r="1688" spans="1:7" ht="15.75" x14ac:dyDescent="0.25">
      <c r="A1688" s="41" t="s">
        <v>281</v>
      </c>
      <c r="B1688" s="42" t="s">
        <v>2251</v>
      </c>
      <c r="C1688" s="38">
        <v>2023</v>
      </c>
      <c r="D1688" s="38">
        <v>0.4</v>
      </c>
      <c r="E1688" s="38">
        <v>54</v>
      </c>
      <c r="F1688" s="38">
        <v>15</v>
      </c>
      <c r="G1688" s="131">
        <v>144.95347000000001</v>
      </c>
    </row>
    <row r="1689" spans="1:7" ht="15.75" x14ac:dyDescent="0.25">
      <c r="A1689" s="41" t="s">
        <v>281</v>
      </c>
      <c r="B1689" s="42" t="s">
        <v>2252</v>
      </c>
      <c r="C1689" s="38">
        <v>2023</v>
      </c>
      <c r="D1689" s="38">
        <v>0.4</v>
      </c>
      <c r="E1689" s="38">
        <v>200</v>
      </c>
      <c r="F1689" s="38">
        <v>15</v>
      </c>
      <c r="G1689" s="131">
        <v>677.98167000000001</v>
      </c>
    </row>
    <row r="1690" spans="1:7" ht="15.75" x14ac:dyDescent="0.25">
      <c r="A1690" s="41" t="s">
        <v>281</v>
      </c>
      <c r="B1690" s="42" t="s">
        <v>2253</v>
      </c>
      <c r="C1690" s="38">
        <v>2023</v>
      </c>
      <c r="D1690" s="38">
        <v>0.4</v>
      </c>
      <c r="E1690" s="38">
        <v>70</v>
      </c>
      <c r="F1690" s="38">
        <v>15</v>
      </c>
      <c r="G1690" s="131">
        <v>225.99370999999999</v>
      </c>
    </row>
    <row r="1691" spans="1:7" ht="15.75" x14ac:dyDescent="0.25">
      <c r="A1691" s="41" t="s">
        <v>281</v>
      </c>
      <c r="B1691" s="42" t="s">
        <v>2254</v>
      </c>
      <c r="C1691" s="38">
        <v>2023</v>
      </c>
      <c r="D1691" s="38">
        <v>0.4</v>
      </c>
      <c r="E1691" s="38">
        <v>170</v>
      </c>
      <c r="F1691" s="38">
        <v>15</v>
      </c>
      <c r="G1691" s="131">
        <v>309.95714000000004</v>
      </c>
    </row>
    <row r="1692" spans="1:7" ht="15.75" x14ac:dyDescent="0.25">
      <c r="A1692" s="41" t="s">
        <v>281</v>
      </c>
      <c r="B1692" s="42" t="s">
        <v>2255</v>
      </c>
      <c r="C1692" s="38">
        <v>2023</v>
      </c>
      <c r="D1692" s="38">
        <v>0.4</v>
      </c>
      <c r="E1692" s="38">
        <v>54</v>
      </c>
      <c r="F1692" s="38">
        <v>15</v>
      </c>
      <c r="G1692" s="131">
        <v>254.24637044776119</v>
      </c>
    </row>
    <row r="1693" spans="1:7" ht="15.75" x14ac:dyDescent="0.25">
      <c r="A1693" s="41" t="s">
        <v>281</v>
      </c>
      <c r="B1693" s="42" t="s">
        <v>2256</v>
      </c>
      <c r="C1693" s="38">
        <v>2023</v>
      </c>
      <c r="D1693" s="38">
        <v>0.4</v>
      </c>
      <c r="E1693" s="38">
        <v>60</v>
      </c>
      <c r="F1693" s="38">
        <v>15</v>
      </c>
      <c r="G1693" s="131">
        <v>226.10732000000002</v>
      </c>
    </row>
    <row r="1694" spans="1:7" ht="15.75" x14ac:dyDescent="0.25">
      <c r="A1694" s="41" t="s">
        <v>281</v>
      </c>
      <c r="B1694" s="42" t="s">
        <v>2257</v>
      </c>
      <c r="C1694" s="38">
        <v>2023</v>
      </c>
      <c r="D1694" s="38">
        <v>0.4</v>
      </c>
      <c r="E1694" s="38">
        <v>24</v>
      </c>
      <c r="F1694" s="38">
        <v>70</v>
      </c>
      <c r="G1694" s="131">
        <v>104.30331</v>
      </c>
    </row>
    <row r="1695" spans="1:7" ht="15.75" x14ac:dyDescent="0.25">
      <c r="A1695" s="41" t="s">
        <v>281</v>
      </c>
      <c r="B1695" s="42" t="s">
        <v>2258</v>
      </c>
      <c r="C1695" s="38">
        <v>2023</v>
      </c>
      <c r="D1695" s="38">
        <v>0.4</v>
      </c>
      <c r="E1695" s="38">
        <v>20</v>
      </c>
      <c r="F1695" s="38">
        <v>15</v>
      </c>
      <c r="G1695" s="131">
        <v>76.273920000000004</v>
      </c>
    </row>
    <row r="1696" spans="1:7" ht="15.75" x14ac:dyDescent="0.25">
      <c r="A1696" s="41" t="s">
        <v>281</v>
      </c>
      <c r="B1696" s="42" t="s">
        <v>2259</v>
      </c>
      <c r="C1696" s="38">
        <v>2023</v>
      </c>
      <c r="D1696" s="38">
        <v>0.4</v>
      </c>
      <c r="E1696" s="38">
        <v>40</v>
      </c>
      <c r="F1696" s="38">
        <v>15</v>
      </c>
      <c r="G1696" s="131">
        <v>66.441999999999993</v>
      </c>
    </row>
    <row r="1697" spans="1:7" ht="15.75" x14ac:dyDescent="0.25">
      <c r="A1697" s="41" t="s">
        <v>281</v>
      </c>
      <c r="B1697" s="42" t="s">
        <v>2260</v>
      </c>
      <c r="C1697" s="38">
        <v>2023</v>
      </c>
      <c r="D1697" s="38">
        <v>0.4</v>
      </c>
      <c r="E1697" s="38">
        <v>33</v>
      </c>
      <c r="F1697" s="38">
        <v>150</v>
      </c>
      <c r="G1697" s="131">
        <v>124.57488000000001</v>
      </c>
    </row>
    <row r="1698" spans="1:7" ht="15.75" x14ac:dyDescent="0.25">
      <c r="A1698" s="41" t="s">
        <v>281</v>
      </c>
      <c r="B1698" s="42" t="s">
        <v>2261</v>
      </c>
      <c r="C1698" s="38">
        <v>2023</v>
      </c>
      <c r="D1698" s="38">
        <v>0.4</v>
      </c>
      <c r="E1698" s="38">
        <v>65</v>
      </c>
      <c r="F1698" s="38">
        <v>150</v>
      </c>
      <c r="G1698" s="131">
        <v>241.82201000000001</v>
      </c>
    </row>
    <row r="1699" spans="1:7" ht="15.75" x14ac:dyDescent="0.25">
      <c r="A1699" s="41" t="s">
        <v>281</v>
      </c>
      <c r="B1699" s="42" t="s">
        <v>2262</v>
      </c>
      <c r="C1699" s="38">
        <v>2023</v>
      </c>
      <c r="D1699" s="38">
        <v>0.4</v>
      </c>
      <c r="E1699" s="38">
        <v>45</v>
      </c>
      <c r="F1699" s="38">
        <v>150</v>
      </c>
      <c r="G1699" s="131">
        <v>169.11471</v>
      </c>
    </row>
    <row r="1700" spans="1:7" ht="15.75" x14ac:dyDescent="0.25">
      <c r="A1700" s="41" t="s">
        <v>281</v>
      </c>
      <c r="B1700" s="42" t="s">
        <v>2263</v>
      </c>
      <c r="C1700" s="38">
        <v>2023</v>
      </c>
      <c r="D1700" s="38">
        <v>0.4</v>
      </c>
      <c r="E1700" s="38">
        <v>40</v>
      </c>
      <c r="F1700" s="38">
        <v>150</v>
      </c>
      <c r="G1700" s="131">
        <v>121.72463</v>
      </c>
    </row>
    <row r="1701" spans="1:7" ht="15.75" x14ac:dyDescent="0.25">
      <c r="A1701" s="41" t="s">
        <v>281</v>
      </c>
      <c r="B1701" s="42" t="s">
        <v>2264</v>
      </c>
      <c r="C1701" s="38">
        <v>2023</v>
      </c>
      <c r="D1701" s="38">
        <v>0.4</v>
      </c>
      <c r="E1701" s="38">
        <v>80</v>
      </c>
      <c r="F1701" s="38">
        <v>15</v>
      </c>
      <c r="G1701" s="131">
        <v>406.07132999999999</v>
      </c>
    </row>
    <row r="1702" spans="1:7" ht="15.75" x14ac:dyDescent="0.25">
      <c r="A1702" s="41" t="s">
        <v>281</v>
      </c>
      <c r="B1702" s="42" t="s">
        <v>2265</v>
      </c>
      <c r="C1702" s="38">
        <v>2023</v>
      </c>
      <c r="D1702" s="38">
        <v>0.4</v>
      </c>
      <c r="E1702" s="38">
        <v>32</v>
      </c>
      <c r="F1702" s="38">
        <v>15</v>
      </c>
      <c r="G1702" s="131">
        <v>170.74592999999999</v>
      </c>
    </row>
    <row r="1703" spans="1:7" ht="15.75" x14ac:dyDescent="0.25">
      <c r="A1703" s="41" t="s">
        <v>281</v>
      </c>
      <c r="B1703" s="42" t="s">
        <v>2266</v>
      </c>
      <c r="C1703" s="38">
        <v>2023</v>
      </c>
      <c r="D1703" s="38">
        <v>0.4</v>
      </c>
      <c r="E1703" s="38">
        <v>1058</v>
      </c>
      <c r="F1703" s="38">
        <v>15</v>
      </c>
      <c r="G1703" s="131">
        <v>1441.3047414583336</v>
      </c>
    </row>
    <row r="1704" spans="1:7" ht="15.75" x14ac:dyDescent="0.25">
      <c r="A1704" s="41" t="s">
        <v>281</v>
      </c>
      <c r="B1704" s="42" t="s">
        <v>2267</v>
      </c>
      <c r="C1704" s="38">
        <v>2023</v>
      </c>
      <c r="D1704" s="38">
        <v>0.4</v>
      </c>
      <c r="E1704" s="38">
        <v>20</v>
      </c>
      <c r="F1704" s="38">
        <v>150</v>
      </c>
      <c r="G1704" s="131">
        <v>94.228520000000003</v>
      </c>
    </row>
    <row r="1705" spans="1:7" ht="15.75" x14ac:dyDescent="0.25">
      <c r="A1705" s="41" t="s">
        <v>281</v>
      </c>
      <c r="B1705" s="42" t="s">
        <v>2268</v>
      </c>
      <c r="C1705" s="38">
        <v>2023</v>
      </c>
      <c r="D1705" s="38">
        <v>0.4</v>
      </c>
      <c r="E1705" s="38">
        <v>30</v>
      </c>
      <c r="F1705" s="38">
        <v>15</v>
      </c>
      <c r="G1705" s="131">
        <v>51.495980000000003</v>
      </c>
    </row>
    <row r="1706" spans="1:7" ht="15.75" x14ac:dyDescent="0.25">
      <c r="A1706" s="41" t="s">
        <v>281</v>
      </c>
      <c r="B1706" s="42" t="s">
        <v>2269</v>
      </c>
      <c r="C1706" s="38">
        <v>2023</v>
      </c>
      <c r="D1706" s="38">
        <v>0.4</v>
      </c>
      <c r="E1706" s="38">
        <v>104</v>
      </c>
      <c r="F1706" s="38">
        <v>15</v>
      </c>
      <c r="G1706" s="131">
        <v>515.13860999999997</v>
      </c>
    </row>
    <row r="1707" spans="1:7" ht="15.75" x14ac:dyDescent="0.25">
      <c r="A1707" s="41" t="s">
        <v>281</v>
      </c>
      <c r="B1707" s="42" t="s">
        <v>2270</v>
      </c>
      <c r="C1707" s="38">
        <v>2023</v>
      </c>
      <c r="D1707" s="38">
        <v>0.4</v>
      </c>
      <c r="E1707" s="38">
        <v>26</v>
      </c>
      <c r="F1707" s="38">
        <v>15</v>
      </c>
      <c r="G1707" s="131">
        <v>119.69175</v>
      </c>
    </row>
    <row r="1708" spans="1:7" ht="31.5" x14ac:dyDescent="0.25">
      <c r="A1708" s="41" t="s">
        <v>281</v>
      </c>
      <c r="B1708" s="42" t="s">
        <v>2271</v>
      </c>
      <c r="C1708" s="38">
        <v>2023</v>
      </c>
      <c r="D1708" s="38">
        <v>0.4</v>
      </c>
      <c r="E1708" s="38">
        <v>70</v>
      </c>
      <c r="F1708" s="38">
        <v>15</v>
      </c>
      <c r="G1708" s="131">
        <v>182.26</v>
      </c>
    </row>
    <row r="1709" spans="1:7" ht="15.75" x14ac:dyDescent="0.25">
      <c r="A1709" s="41" t="s">
        <v>281</v>
      </c>
      <c r="B1709" s="42" t="s">
        <v>2272</v>
      </c>
      <c r="C1709" s="38">
        <v>2023</v>
      </c>
      <c r="D1709" s="38">
        <v>0.4</v>
      </c>
      <c r="E1709" s="38">
        <v>50</v>
      </c>
      <c r="F1709" s="38">
        <v>6</v>
      </c>
      <c r="G1709" s="131">
        <v>111.68738</v>
      </c>
    </row>
    <row r="1710" spans="1:7" ht="15.75" x14ac:dyDescent="0.25">
      <c r="A1710" s="41" t="s">
        <v>281</v>
      </c>
      <c r="B1710" s="42" t="s">
        <v>2273</v>
      </c>
      <c r="C1710" s="38">
        <v>2023</v>
      </c>
      <c r="D1710" s="38">
        <v>0.4</v>
      </c>
      <c r="E1710" s="38">
        <v>30</v>
      </c>
      <c r="F1710" s="38">
        <v>6</v>
      </c>
      <c r="G1710" s="131">
        <v>67.012320000000003</v>
      </c>
    </row>
    <row r="1711" spans="1:7" ht="15.75" x14ac:dyDescent="0.25">
      <c r="A1711" s="41" t="s">
        <v>281</v>
      </c>
      <c r="B1711" s="42" t="s">
        <v>2274</v>
      </c>
      <c r="C1711" s="38">
        <v>2023</v>
      </c>
      <c r="D1711" s="38">
        <v>0.4</v>
      </c>
      <c r="E1711" s="38">
        <v>15</v>
      </c>
      <c r="F1711" s="38">
        <v>6</v>
      </c>
      <c r="G1711" s="131">
        <v>44.674510000000005</v>
      </c>
    </row>
    <row r="1712" spans="1:7" ht="15.75" x14ac:dyDescent="0.25">
      <c r="A1712" s="41" t="s">
        <v>281</v>
      </c>
      <c r="B1712" s="42" t="s">
        <v>2275</v>
      </c>
      <c r="C1712" s="38">
        <v>2023</v>
      </c>
      <c r="D1712" s="38">
        <v>0.4</v>
      </c>
      <c r="E1712" s="38">
        <v>181</v>
      </c>
      <c r="F1712" s="38">
        <v>150</v>
      </c>
      <c r="G1712" s="131">
        <v>571.30740000000003</v>
      </c>
    </row>
    <row r="1713" spans="1:7" ht="15.75" x14ac:dyDescent="0.25">
      <c r="A1713" s="41" t="s">
        <v>281</v>
      </c>
      <c r="B1713" s="42" t="s">
        <v>2276</v>
      </c>
      <c r="C1713" s="38">
        <v>2023</v>
      </c>
      <c r="D1713" s="38">
        <v>0.4</v>
      </c>
      <c r="E1713" s="38">
        <v>50</v>
      </c>
      <c r="F1713" s="38">
        <v>150</v>
      </c>
      <c r="G1713" s="131">
        <v>134.45238000000001</v>
      </c>
    </row>
    <row r="1714" spans="1:7" ht="31.5" x14ac:dyDescent="0.25">
      <c r="A1714" s="41" t="s">
        <v>281</v>
      </c>
      <c r="B1714" s="42" t="s">
        <v>2277</v>
      </c>
      <c r="C1714" s="38">
        <v>2023</v>
      </c>
      <c r="D1714" s="38">
        <v>0.4</v>
      </c>
      <c r="E1714" s="38">
        <v>317</v>
      </c>
      <c r="F1714" s="38">
        <v>15</v>
      </c>
      <c r="G1714" s="131">
        <v>584.35241000000008</v>
      </c>
    </row>
    <row r="1715" spans="1:7" ht="15.75" x14ac:dyDescent="0.25">
      <c r="A1715" s="41" t="s">
        <v>281</v>
      </c>
      <c r="B1715" s="42" t="s">
        <v>2278</v>
      </c>
      <c r="C1715" s="38">
        <v>2023</v>
      </c>
      <c r="D1715" s="38">
        <v>0.4</v>
      </c>
      <c r="E1715" s="38">
        <v>41</v>
      </c>
      <c r="F1715" s="38">
        <v>150</v>
      </c>
      <c r="G1715" s="131">
        <v>116.06647</v>
      </c>
    </row>
    <row r="1716" spans="1:7" ht="15.75" x14ac:dyDescent="0.25">
      <c r="A1716" s="41" t="s">
        <v>281</v>
      </c>
      <c r="B1716" s="42" t="s">
        <v>2279</v>
      </c>
      <c r="C1716" s="38">
        <v>2023</v>
      </c>
      <c r="D1716" s="38">
        <v>0.4</v>
      </c>
      <c r="E1716" s="38">
        <v>23</v>
      </c>
      <c r="F1716" s="38">
        <v>150</v>
      </c>
      <c r="G1716" s="131">
        <v>46.426559999999995</v>
      </c>
    </row>
    <row r="1717" spans="1:7" ht="15.75" x14ac:dyDescent="0.25">
      <c r="A1717" s="41" t="s">
        <v>281</v>
      </c>
      <c r="B1717" s="42" t="s">
        <v>2280</v>
      </c>
      <c r="C1717" s="38">
        <v>2023</v>
      </c>
      <c r="D1717" s="38">
        <v>0.4</v>
      </c>
      <c r="E1717" s="38">
        <v>94</v>
      </c>
      <c r="F1717" s="38">
        <v>150</v>
      </c>
      <c r="G1717" s="131">
        <v>232.13291000000001</v>
      </c>
    </row>
    <row r="1718" spans="1:7" ht="15.75" x14ac:dyDescent="0.25">
      <c r="A1718" s="41" t="s">
        <v>281</v>
      </c>
      <c r="B1718" s="42" t="s">
        <v>2281</v>
      </c>
      <c r="C1718" s="38">
        <v>2023</v>
      </c>
      <c r="D1718" s="38">
        <v>0.4</v>
      </c>
      <c r="E1718" s="38">
        <v>105</v>
      </c>
      <c r="F1718" s="38">
        <v>150</v>
      </c>
      <c r="G1718" s="131">
        <v>232.13291000000001</v>
      </c>
    </row>
    <row r="1719" spans="1:7" ht="15.75" x14ac:dyDescent="0.25">
      <c r="A1719" s="41" t="s">
        <v>281</v>
      </c>
      <c r="B1719" s="42" t="s">
        <v>2282</v>
      </c>
      <c r="C1719" s="38">
        <v>2023</v>
      </c>
      <c r="D1719" s="38">
        <v>0.4</v>
      </c>
      <c r="E1719" s="38">
        <v>267</v>
      </c>
      <c r="F1719" s="38">
        <v>150</v>
      </c>
      <c r="G1719" s="131">
        <v>696.39730000000009</v>
      </c>
    </row>
    <row r="1720" spans="1:7" ht="15.75" x14ac:dyDescent="0.25">
      <c r="A1720" s="41" t="s">
        <v>281</v>
      </c>
      <c r="B1720" s="42" t="s">
        <v>2283</v>
      </c>
      <c r="C1720" s="38">
        <v>2023</v>
      </c>
      <c r="D1720" s="38">
        <v>0.4</v>
      </c>
      <c r="E1720" s="38">
        <v>94</v>
      </c>
      <c r="F1720" s="38">
        <v>15</v>
      </c>
      <c r="G1720" s="131">
        <v>70.016434223602488</v>
      </c>
    </row>
    <row r="1721" spans="1:7" ht="15.75" x14ac:dyDescent="0.25">
      <c r="A1721" s="41" t="s">
        <v>281</v>
      </c>
      <c r="B1721" s="42" t="s">
        <v>2284</v>
      </c>
      <c r="C1721" s="38">
        <v>2023</v>
      </c>
      <c r="D1721" s="38">
        <v>0.4</v>
      </c>
      <c r="E1721" s="38">
        <v>127</v>
      </c>
      <c r="F1721" s="38">
        <v>7.5</v>
      </c>
      <c r="G1721" s="131">
        <v>373.32972999999998</v>
      </c>
    </row>
    <row r="1722" spans="1:7" ht="15.75" x14ac:dyDescent="0.25">
      <c r="A1722" s="41" t="s">
        <v>281</v>
      </c>
      <c r="B1722" s="42" t="s">
        <v>2285</v>
      </c>
      <c r="C1722" s="38">
        <v>2023</v>
      </c>
      <c r="D1722" s="38">
        <v>0.4</v>
      </c>
      <c r="E1722" s="38">
        <v>15</v>
      </c>
      <c r="F1722" s="38">
        <v>15</v>
      </c>
      <c r="G1722" s="131">
        <v>102.17249000000001</v>
      </c>
    </row>
    <row r="1723" spans="1:7" ht="15.75" x14ac:dyDescent="0.25">
      <c r="A1723" s="41" t="s">
        <v>281</v>
      </c>
      <c r="B1723" s="42" t="s">
        <v>2286</v>
      </c>
      <c r="C1723" s="38">
        <v>2023</v>
      </c>
      <c r="D1723" s="38">
        <v>0.4</v>
      </c>
      <c r="E1723" s="38">
        <v>5</v>
      </c>
      <c r="F1723" s="38">
        <v>150</v>
      </c>
      <c r="G1723" s="131">
        <v>151.56544</v>
      </c>
    </row>
    <row r="1724" spans="1:7" ht="15.75" x14ac:dyDescent="0.25">
      <c r="A1724" s="41" t="s">
        <v>281</v>
      </c>
      <c r="B1724" s="42" t="s">
        <v>2287</v>
      </c>
      <c r="C1724" s="38">
        <v>2023</v>
      </c>
      <c r="D1724" s="38">
        <v>0.4</v>
      </c>
      <c r="E1724" s="38">
        <v>10</v>
      </c>
      <c r="F1724" s="38">
        <v>150</v>
      </c>
      <c r="G1724" s="131">
        <v>157.9152</v>
      </c>
    </row>
    <row r="1725" spans="1:7" ht="15.75" x14ac:dyDescent="0.25">
      <c r="A1725" s="41" t="s">
        <v>281</v>
      </c>
      <c r="B1725" s="42" t="s">
        <v>2288</v>
      </c>
      <c r="C1725" s="38">
        <v>2023</v>
      </c>
      <c r="D1725" s="38">
        <v>0.4</v>
      </c>
      <c r="E1725" s="38">
        <v>196</v>
      </c>
      <c r="F1725" s="38">
        <v>150</v>
      </c>
      <c r="G1725" s="131">
        <v>684.62636999999995</v>
      </c>
    </row>
    <row r="1726" spans="1:7" ht="15.75" x14ac:dyDescent="0.25">
      <c r="A1726" s="41" t="s">
        <v>281</v>
      </c>
      <c r="B1726" s="42" t="s">
        <v>2289</v>
      </c>
      <c r="C1726" s="38">
        <v>2023</v>
      </c>
      <c r="D1726" s="38">
        <v>0.4</v>
      </c>
      <c r="E1726" s="38">
        <v>129</v>
      </c>
      <c r="F1726" s="38">
        <v>15</v>
      </c>
      <c r="G1726" s="131">
        <v>363.16351000000003</v>
      </c>
    </row>
    <row r="1727" spans="1:7" ht="15.75" x14ac:dyDescent="0.25">
      <c r="A1727" s="41" t="s">
        <v>281</v>
      </c>
      <c r="B1727" s="42" t="s">
        <v>2290</v>
      </c>
      <c r="C1727" s="38">
        <v>2023</v>
      </c>
      <c r="D1727" s="38">
        <v>0.4</v>
      </c>
      <c r="E1727" s="38">
        <v>128</v>
      </c>
      <c r="F1727" s="38">
        <v>15</v>
      </c>
      <c r="G1727" s="131">
        <v>145.91812999999999</v>
      </c>
    </row>
    <row r="1728" spans="1:7" ht="15.75" x14ac:dyDescent="0.25">
      <c r="A1728" s="41" t="s">
        <v>281</v>
      </c>
      <c r="B1728" s="42" t="s">
        <v>2291</v>
      </c>
      <c r="C1728" s="38">
        <v>2023</v>
      </c>
      <c r="D1728" s="38">
        <v>0.4</v>
      </c>
      <c r="E1728" s="38">
        <v>26</v>
      </c>
      <c r="F1728" s="38">
        <v>50</v>
      </c>
      <c r="G1728" s="131">
        <v>119.94456</v>
      </c>
    </row>
    <row r="1729" spans="1:7" ht="15.75" x14ac:dyDescent="0.25">
      <c r="A1729" s="41" t="s">
        <v>281</v>
      </c>
      <c r="B1729" s="42" t="s">
        <v>2292</v>
      </c>
      <c r="C1729" s="38">
        <v>2023</v>
      </c>
      <c r="D1729" s="38">
        <v>0.4</v>
      </c>
      <c r="E1729" s="38">
        <v>75</v>
      </c>
      <c r="F1729" s="38">
        <v>15</v>
      </c>
      <c r="G1729" s="131">
        <v>137.18019000000001</v>
      </c>
    </row>
    <row r="1730" spans="1:7" ht="15.75" x14ac:dyDescent="0.25">
      <c r="A1730" s="41" t="s">
        <v>281</v>
      </c>
      <c r="B1730" s="42" t="s">
        <v>2293</v>
      </c>
      <c r="C1730" s="38">
        <v>2023</v>
      </c>
      <c r="D1730" s="38">
        <v>0.4</v>
      </c>
      <c r="E1730" s="38">
        <v>9</v>
      </c>
      <c r="F1730" s="38">
        <v>15</v>
      </c>
      <c r="G1730" s="131">
        <v>98.832460000000012</v>
      </c>
    </row>
    <row r="1731" spans="1:7" ht="15.75" x14ac:dyDescent="0.25">
      <c r="A1731" s="41" t="s">
        <v>281</v>
      </c>
      <c r="B1731" s="42" t="s">
        <v>2294</v>
      </c>
      <c r="C1731" s="38">
        <v>2023</v>
      </c>
      <c r="D1731" s="38">
        <v>0.4</v>
      </c>
      <c r="E1731" s="38">
        <v>190</v>
      </c>
      <c r="F1731" s="38">
        <v>40</v>
      </c>
      <c r="G1731" s="131">
        <v>380.59253999999999</v>
      </c>
    </row>
    <row r="1732" spans="1:7" ht="15.75" x14ac:dyDescent="0.25">
      <c r="A1732" s="41" t="s">
        <v>281</v>
      </c>
      <c r="B1732" s="42" t="s">
        <v>2295</v>
      </c>
      <c r="C1732" s="38">
        <v>2023</v>
      </c>
      <c r="D1732" s="38">
        <v>0.4</v>
      </c>
      <c r="E1732" s="38">
        <v>50</v>
      </c>
      <c r="F1732" s="38">
        <v>150</v>
      </c>
      <c r="G1732" s="131">
        <v>201.97300000000001</v>
      </c>
    </row>
    <row r="1733" spans="1:7" ht="15.75" x14ac:dyDescent="0.25">
      <c r="A1733" s="41" t="s">
        <v>281</v>
      </c>
      <c r="B1733" s="42" t="s">
        <v>2296</v>
      </c>
      <c r="C1733" s="38">
        <v>2023</v>
      </c>
      <c r="D1733" s="38">
        <v>0.4</v>
      </c>
      <c r="E1733" s="38">
        <v>250</v>
      </c>
      <c r="F1733" s="38">
        <v>15</v>
      </c>
      <c r="G1733" s="131">
        <v>699.44542000000001</v>
      </c>
    </row>
    <row r="1734" spans="1:7" ht="15.75" x14ac:dyDescent="0.25">
      <c r="A1734" s="41" t="s">
        <v>281</v>
      </c>
      <c r="B1734" s="42" t="s">
        <v>2297</v>
      </c>
      <c r="C1734" s="38">
        <v>2023</v>
      </c>
      <c r="D1734" s="38">
        <v>0.4</v>
      </c>
      <c r="E1734" s="38">
        <v>54</v>
      </c>
      <c r="F1734" s="38">
        <v>7.5</v>
      </c>
      <c r="G1734" s="131">
        <v>368.46088000000003</v>
      </c>
    </row>
    <row r="1735" spans="1:7" ht="15.75" x14ac:dyDescent="0.25">
      <c r="A1735" s="41" t="s">
        <v>281</v>
      </c>
      <c r="B1735" s="42" t="s">
        <v>2298</v>
      </c>
      <c r="C1735" s="38">
        <v>2023</v>
      </c>
      <c r="D1735" s="38">
        <v>0.4</v>
      </c>
      <c r="E1735" s="38">
        <v>210</v>
      </c>
      <c r="F1735" s="38">
        <v>15</v>
      </c>
      <c r="G1735" s="131">
        <v>275.53354999999999</v>
      </c>
    </row>
    <row r="1736" spans="1:7" ht="15.75" x14ac:dyDescent="0.25">
      <c r="A1736" s="41" t="s">
        <v>281</v>
      </c>
      <c r="B1736" s="42" t="s">
        <v>2299</v>
      </c>
      <c r="C1736" s="38">
        <v>2023</v>
      </c>
      <c r="D1736" s="38">
        <v>0.4</v>
      </c>
      <c r="E1736" s="38">
        <v>49</v>
      </c>
      <c r="F1736" s="38">
        <v>150</v>
      </c>
      <c r="G1736" s="131">
        <v>141.73611</v>
      </c>
    </row>
    <row r="1737" spans="1:7" ht="31.5" x14ac:dyDescent="0.25">
      <c r="A1737" s="41" t="s">
        <v>281</v>
      </c>
      <c r="B1737" s="42" t="s">
        <v>2300</v>
      </c>
      <c r="C1737" s="38">
        <v>2023</v>
      </c>
      <c r="D1737" s="38">
        <v>0.4</v>
      </c>
      <c r="E1737" s="38">
        <v>124</v>
      </c>
      <c r="F1737" s="38">
        <v>15</v>
      </c>
      <c r="G1737" s="131">
        <v>229.59010999999998</v>
      </c>
    </row>
    <row r="1738" spans="1:7" ht="15.75" x14ac:dyDescent="0.25">
      <c r="A1738" s="41" t="s">
        <v>281</v>
      </c>
      <c r="B1738" s="42" t="s">
        <v>2301</v>
      </c>
      <c r="C1738" s="38">
        <v>2023</v>
      </c>
      <c r="D1738" s="38">
        <v>0.4</v>
      </c>
      <c r="E1738" s="38">
        <v>42</v>
      </c>
      <c r="F1738" s="38">
        <v>150</v>
      </c>
      <c r="G1738" s="131">
        <v>94.703210000000013</v>
      </c>
    </row>
    <row r="1739" spans="1:7" ht="15.75" x14ac:dyDescent="0.25">
      <c r="A1739" s="41" t="s">
        <v>281</v>
      </c>
      <c r="B1739" s="42" t="s">
        <v>2302</v>
      </c>
      <c r="C1739" s="38">
        <v>2023</v>
      </c>
      <c r="D1739" s="38">
        <v>0.4</v>
      </c>
      <c r="E1739" s="38">
        <v>52</v>
      </c>
      <c r="F1739" s="38">
        <v>15</v>
      </c>
      <c r="G1739" s="131">
        <v>212.80624</v>
      </c>
    </row>
    <row r="1740" spans="1:7" ht="15.75" x14ac:dyDescent="0.25">
      <c r="A1740" s="41" t="s">
        <v>281</v>
      </c>
      <c r="B1740" s="42" t="s">
        <v>2303</v>
      </c>
      <c r="C1740" s="38">
        <v>2023</v>
      </c>
      <c r="D1740" s="38">
        <v>0.4</v>
      </c>
      <c r="E1740" s="38">
        <v>128</v>
      </c>
      <c r="F1740" s="38">
        <v>7.5</v>
      </c>
      <c r="G1740" s="131">
        <v>395.35770000000002</v>
      </c>
    </row>
    <row r="1741" spans="1:7" ht="15.75" x14ac:dyDescent="0.25">
      <c r="A1741" s="41" t="s">
        <v>281</v>
      </c>
      <c r="B1741" s="42" t="s">
        <v>2304</v>
      </c>
      <c r="C1741" s="38">
        <v>2023</v>
      </c>
      <c r="D1741" s="38">
        <v>0.4</v>
      </c>
      <c r="E1741" s="38">
        <v>80</v>
      </c>
      <c r="F1741" s="38">
        <v>10</v>
      </c>
      <c r="G1741" s="131">
        <v>147.51333</v>
      </c>
    </row>
    <row r="1742" spans="1:7" ht="15.75" x14ac:dyDescent="0.25">
      <c r="A1742" s="41" t="s">
        <v>281</v>
      </c>
      <c r="B1742" s="42" t="s">
        <v>2305</v>
      </c>
      <c r="C1742" s="38">
        <v>2023</v>
      </c>
      <c r="D1742" s="38">
        <v>0.4</v>
      </c>
      <c r="E1742" s="38">
        <v>40</v>
      </c>
      <c r="F1742" s="38">
        <v>10</v>
      </c>
      <c r="G1742" s="131">
        <v>52.787990000000001</v>
      </c>
    </row>
    <row r="1743" spans="1:7" ht="15.75" x14ac:dyDescent="0.25">
      <c r="A1743" s="41" t="s">
        <v>281</v>
      </c>
      <c r="B1743" s="42" t="s">
        <v>2306</v>
      </c>
      <c r="C1743" s="38">
        <v>2023</v>
      </c>
      <c r="D1743" s="38">
        <v>0.4</v>
      </c>
      <c r="E1743" s="38">
        <v>120</v>
      </c>
      <c r="F1743" s="38">
        <v>10</v>
      </c>
      <c r="G1743" s="131">
        <v>210.66382000000002</v>
      </c>
    </row>
    <row r="1744" spans="1:7" ht="15.75" x14ac:dyDescent="0.25">
      <c r="A1744" s="41" t="s">
        <v>281</v>
      </c>
      <c r="B1744" s="42" t="s">
        <v>2307</v>
      </c>
      <c r="C1744" s="38">
        <v>2023</v>
      </c>
      <c r="D1744" s="38">
        <v>0.4</v>
      </c>
      <c r="E1744" s="38">
        <v>46</v>
      </c>
      <c r="F1744" s="38">
        <v>15</v>
      </c>
      <c r="G1744" s="131">
        <v>141.2311</v>
      </c>
    </row>
    <row r="1745" spans="1:7" ht="15.75" x14ac:dyDescent="0.25">
      <c r="A1745" s="41" t="s">
        <v>281</v>
      </c>
      <c r="B1745" s="42" t="s">
        <v>2308</v>
      </c>
      <c r="C1745" s="38">
        <v>2023</v>
      </c>
      <c r="D1745" s="38">
        <v>0.4</v>
      </c>
      <c r="E1745" s="38">
        <v>60</v>
      </c>
      <c r="F1745" s="38">
        <v>10</v>
      </c>
      <c r="G1745" s="131">
        <v>115.93792999999999</v>
      </c>
    </row>
    <row r="1746" spans="1:7" ht="15.75" x14ac:dyDescent="0.25">
      <c r="A1746" s="41" t="s">
        <v>281</v>
      </c>
      <c r="B1746" s="42" t="s">
        <v>2309</v>
      </c>
      <c r="C1746" s="38">
        <v>2023</v>
      </c>
      <c r="D1746" s="38">
        <v>0.4</v>
      </c>
      <c r="E1746" s="38">
        <v>32</v>
      </c>
      <c r="F1746" s="38">
        <v>15</v>
      </c>
      <c r="G1746" s="131">
        <v>78.198399999999992</v>
      </c>
    </row>
    <row r="1747" spans="1:7" ht="15.75" x14ac:dyDescent="0.25">
      <c r="A1747" s="41" t="s">
        <v>281</v>
      </c>
      <c r="B1747" s="42" t="s">
        <v>2310</v>
      </c>
      <c r="C1747" s="38">
        <v>2023</v>
      </c>
      <c r="D1747" s="38">
        <v>0.4</v>
      </c>
      <c r="E1747" s="38">
        <v>60</v>
      </c>
      <c r="F1747" s="38">
        <v>10</v>
      </c>
      <c r="G1747" s="131">
        <v>163.66720999999998</v>
      </c>
    </row>
    <row r="1748" spans="1:7" ht="15.75" x14ac:dyDescent="0.25">
      <c r="A1748" s="41" t="s">
        <v>281</v>
      </c>
      <c r="B1748" s="42" t="s">
        <v>2311</v>
      </c>
      <c r="C1748" s="38">
        <v>2023</v>
      </c>
      <c r="D1748" s="38">
        <v>0.4</v>
      </c>
      <c r="E1748" s="38">
        <v>180</v>
      </c>
      <c r="F1748" s="38">
        <v>7.5</v>
      </c>
      <c r="G1748" s="131">
        <v>626.42214000000001</v>
      </c>
    </row>
    <row r="1749" spans="1:7" ht="15.75" x14ac:dyDescent="0.25">
      <c r="A1749" s="41" t="s">
        <v>281</v>
      </c>
      <c r="B1749" s="42" t="s">
        <v>2312</v>
      </c>
      <c r="C1749" s="38">
        <v>2023</v>
      </c>
      <c r="D1749" s="38">
        <v>0.4</v>
      </c>
      <c r="E1749" s="38">
        <v>150</v>
      </c>
      <c r="F1749" s="38">
        <v>15</v>
      </c>
      <c r="G1749" s="131">
        <v>130.04470000000001</v>
      </c>
    </row>
    <row r="1750" spans="1:7" ht="15.75" x14ac:dyDescent="0.25">
      <c r="A1750" s="41" t="s">
        <v>281</v>
      </c>
      <c r="B1750" s="42" t="s">
        <v>2313</v>
      </c>
      <c r="C1750" s="38">
        <v>2023</v>
      </c>
      <c r="D1750" s="38">
        <v>0.4</v>
      </c>
      <c r="E1750" s="38">
        <v>692</v>
      </c>
      <c r="F1750" s="38" t="s">
        <v>3</v>
      </c>
      <c r="G1750" s="131">
        <v>1580.4529399999999</v>
      </c>
    </row>
    <row r="1751" spans="1:7" ht="15.75" x14ac:dyDescent="0.25">
      <c r="A1751" s="41" t="s">
        <v>281</v>
      </c>
      <c r="B1751" s="42" t="s">
        <v>2314</v>
      </c>
      <c r="C1751" s="38">
        <v>2023</v>
      </c>
      <c r="D1751" s="38">
        <v>0.4</v>
      </c>
      <c r="E1751" s="38">
        <v>273</v>
      </c>
      <c r="F1751" s="38">
        <v>15</v>
      </c>
      <c r="G1751" s="131">
        <v>537.83127579999996</v>
      </c>
    </row>
    <row r="1752" spans="1:7" ht="15.75" x14ac:dyDescent="0.25">
      <c r="A1752" s="41" t="s">
        <v>281</v>
      </c>
      <c r="B1752" s="42" t="s">
        <v>2315</v>
      </c>
      <c r="C1752" s="38">
        <v>2023</v>
      </c>
      <c r="D1752" s="38">
        <v>0.4</v>
      </c>
      <c r="E1752" s="38">
        <v>71</v>
      </c>
      <c r="F1752" s="38">
        <v>15</v>
      </c>
      <c r="G1752" s="131">
        <v>355.49030007936517</v>
      </c>
    </row>
    <row r="1753" spans="1:7" ht="15.75" x14ac:dyDescent="0.25">
      <c r="A1753" s="41" t="s">
        <v>281</v>
      </c>
      <c r="B1753" s="42" t="s">
        <v>2316</v>
      </c>
      <c r="C1753" s="38">
        <v>2023</v>
      </c>
      <c r="D1753" s="38">
        <v>0.4</v>
      </c>
      <c r="E1753" s="38">
        <v>377</v>
      </c>
      <c r="F1753" s="38">
        <v>7.5</v>
      </c>
      <c r="G1753" s="131">
        <v>818.58712133470215</v>
      </c>
    </row>
    <row r="1754" spans="1:7" ht="15.75" x14ac:dyDescent="0.25">
      <c r="A1754" s="36" t="s">
        <v>271</v>
      </c>
      <c r="B1754" s="42" t="s">
        <v>2317</v>
      </c>
      <c r="C1754" s="38">
        <v>2023</v>
      </c>
      <c r="D1754" s="38">
        <v>0.4</v>
      </c>
      <c r="E1754" s="38">
        <v>43</v>
      </c>
      <c r="F1754" s="38">
        <v>15</v>
      </c>
      <c r="G1754" s="131">
        <v>121.31524</v>
      </c>
    </row>
    <row r="1755" spans="1:7" ht="15.75" x14ac:dyDescent="0.25">
      <c r="A1755" s="36" t="s">
        <v>271</v>
      </c>
      <c r="B1755" s="42" t="s">
        <v>2318</v>
      </c>
      <c r="C1755" s="38">
        <v>2023</v>
      </c>
      <c r="D1755" s="38">
        <v>0.4</v>
      </c>
      <c r="E1755" s="38">
        <v>86</v>
      </c>
      <c r="F1755" s="38">
        <v>15</v>
      </c>
      <c r="G1755" s="131">
        <v>550.02955000000009</v>
      </c>
    </row>
    <row r="1756" spans="1:7" ht="15.75" x14ac:dyDescent="0.25">
      <c r="A1756" s="36" t="s">
        <v>271</v>
      </c>
      <c r="B1756" s="42" t="s">
        <v>2319</v>
      </c>
      <c r="C1756" s="38">
        <v>2023</v>
      </c>
      <c r="D1756" s="38">
        <v>0.4</v>
      </c>
      <c r="E1756" s="38">
        <v>323</v>
      </c>
      <c r="F1756" s="38">
        <v>150</v>
      </c>
      <c r="G1756" s="131">
        <v>583.46195</v>
      </c>
    </row>
    <row r="1757" spans="1:7" ht="15.75" x14ac:dyDescent="0.25">
      <c r="A1757" s="36" t="s">
        <v>271</v>
      </c>
      <c r="B1757" s="42" t="s">
        <v>2320</v>
      </c>
      <c r="C1757" s="38">
        <v>2023</v>
      </c>
      <c r="D1757" s="38">
        <v>0.4</v>
      </c>
      <c r="E1757" s="38">
        <v>243</v>
      </c>
      <c r="F1757" s="38">
        <v>15</v>
      </c>
      <c r="G1757" s="131">
        <v>531.76702999999998</v>
      </c>
    </row>
    <row r="1758" spans="1:7" ht="15.75" x14ac:dyDescent="0.25">
      <c r="A1758" s="36" t="s">
        <v>271</v>
      </c>
      <c r="B1758" s="46" t="s">
        <v>2321</v>
      </c>
      <c r="C1758" s="38">
        <v>2023</v>
      </c>
      <c r="D1758" s="38">
        <v>0.4</v>
      </c>
      <c r="E1758" s="38">
        <v>173</v>
      </c>
      <c r="F1758" s="38">
        <v>150</v>
      </c>
      <c r="G1758" s="131">
        <v>203.31990999999999</v>
      </c>
    </row>
    <row r="1759" spans="1:7" ht="15.75" x14ac:dyDescent="0.25">
      <c r="A1759" s="36" t="s">
        <v>271</v>
      </c>
      <c r="B1759" s="132" t="s">
        <v>2322</v>
      </c>
      <c r="C1759" s="38">
        <v>2023</v>
      </c>
      <c r="D1759" s="38">
        <v>0.4</v>
      </c>
      <c r="E1759" s="38">
        <v>451</v>
      </c>
      <c r="F1759" s="38">
        <v>15</v>
      </c>
      <c r="G1759" s="131">
        <v>817.31790999999998</v>
      </c>
    </row>
    <row r="1760" spans="1:7" ht="15.75" x14ac:dyDescent="0.25">
      <c r="A1760" s="36" t="s">
        <v>271</v>
      </c>
      <c r="B1760" s="42" t="s">
        <v>2323</v>
      </c>
      <c r="C1760" s="38">
        <v>2023</v>
      </c>
      <c r="D1760" s="38">
        <v>0.4</v>
      </c>
      <c r="E1760" s="38">
        <v>160</v>
      </c>
      <c r="F1760" s="38">
        <v>150</v>
      </c>
      <c r="G1760" s="131">
        <v>323.69310999999999</v>
      </c>
    </row>
    <row r="1761" spans="1:7" ht="15.75" x14ac:dyDescent="0.25">
      <c r="A1761" s="36" t="s">
        <v>271</v>
      </c>
      <c r="B1761" s="42" t="s">
        <v>2324</v>
      </c>
      <c r="C1761" s="38">
        <v>2023</v>
      </c>
      <c r="D1761" s="38">
        <v>0.4</v>
      </c>
      <c r="E1761" s="38">
        <v>95</v>
      </c>
      <c r="F1761" s="38">
        <v>15</v>
      </c>
      <c r="G1761" s="131">
        <v>205.71633</v>
      </c>
    </row>
    <row r="1762" spans="1:7" ht="15.75" x14ac:dyDescent="0.25">
      <c r="A1762" s="36" t="s">
        <v>271</v>
      </c>
      <c r="B1762" s="42" t="s">
        <v>2247</v>
      </c>
      <c r="C1762" s="38">
        <v>2023</v>
      </c>
      <c r="D1762" s="38">
        <v>0.4</v>
      </c>
      <c r="E1762" s="38">
        <v>49</v>
      </c>
      <c r="F1762" s="38">
        <v>15</v>
      </c>
      <c r="G1762" s="131">
        <v>97.634237272727276</v>
      </c>
    </row>
    <row r="1763" spans="1:7" ht="15.75" x14ac:dyDescent="0.25">
      <c r="A1763" s="36" t="s">
        <v>271</v>
      </c>
      <c r="B1763" s="132" t="s">
        <v>2325</v>
      </c>
      <c r="C1763" s="38">
        <v>2023</v>
      </c>
      <c r="D1763" s="38">
        <v>0.4</v>
      </c>
      <c r="E1763" s="38">
        <v>10</v>
      </c>
      <c r="F1763" s="38">
        <v>15</v>
      </c>
      <c r="G1763" s="131">
        <v>54.216680000000004</v>
      </c>
    </row>
    <row r="1764" spans="1:7" ht="15.75" x14ac:dyDescent="0.25">
      <c r="A1764" s="36" t="s">
        <v>271</v>
      </c>
      <c r="B1764" s="42" t="s">
        <v>2255</v>
      </c>
      <c r="C1764" s="38">
        <v>2023</v>
      </c>
      <c r="D1764" s="38">
        <v>0.4</v>
      </c>
      <c r="E1764" s="38">
        <v>13</v>
      </c>
      <c r="F1764" s="38">
        <v>15</v>
      </c>
      <c r="G1764" s="131">
        <v>61.207459552238802</v>
      </c>
    </row>
    <row r="1765" spans="1:7" ht="15.75" x14ac:dyDescent="0.25">
      <c r="A1765" s="36" t="s">
        <v>271</v>
      </c>
      <c r="B1765" s="42" t="s">
        <v>2326</v>
      </c>
      <c r="C1765" s="38">
        <v>2023</v>
      </c>
      <c r="D1765" s="38">
        <v>0.4</v>
      </c>
      <c r="E1765" s="38">
        <v>570</v>
      </c>
      <c r="F1765" s="38">
        <v>15</v>
      </c>
      <c r="G1765" s="131">
        <v>1477.2998400000001</v>
      </c>
    </row>
    <row r="1766" spans="1:7" ht="15.75" x14ac:dyDescent="0.25">
      <c r="A1766" s="36" t="s">
        <v>271</v>
      </c>
      <c r="B1766" s="42" t="s">
        <v>2327</v>
      </c>
      <c r="C1766" s="38">
        <v>2023</v>
      </c>
      <c r="D1766" s="38">
        <v>0.4</v>
      </c>
      <c r="E1766" s="38">
        <v>570</v>
      </c>
      <c r="F1766" s="38">
        <v>15</v>
      </c>
      <c r="G1766" s="131">
        <v>633.12831000000006</v>
      </c>
    </row>
    <row r="1767" spans="1:7" ht="15.75" x14ac:dyDescent="0.25">
      <c r="A1767" s="36" t="s">
        <v>271</v>
      </c>
      <c r="B1767" s="132" t="s">
        <v>2328</v>
      </c>
      <c r="C1767" s="38">
        <v>2023</v>
      </c>
      <c r="D1767" s="38">
        <v>0.4</v>
      </c>
      <c r="E1767" s="38">
        <v>245</v>
      </c>
      <c r="F1767" s="38">
        <v>15</v>
      </c>
      <c r="G1767" s="131">
        <v>432.30356999999998</v>
      </c>
    </row>
    <row r="1768" spans="1:7" ht="15.75" x14ac:dyDescent="0.25">
      <c r="A1768" s="36" t="s">
        <v>271</v>
      </c>
      <c r="B1768" s="132" t="s">
        <v>2329</v>
      </c>
      <c r="C1768" s="38">
        <v>2023</v>
      </c>
      <c r="D1768" s="38">
        <v>0.4</v>
      </c>
      <c r="E1768" s="38">
        <v>689</v>
      </c>
      <c r="F1768" s="38">
        <v>15</v>
      </c>
      <c r="G1768" s="131">
        <v>842.29690000000005</v>
      </c>
    </row>
    <row r="1769" spans="1:7" ht="15.75" x14ac:dyDescent="0.25">
      <c r="A1769" s="36" t="s">
        <v>271</v>
      </c>
      <c r="B1769" s="45" t="s">
        <v>2330</v>
      </c>
      <c r="C1769" s="38">
        <v>2023</v>
      </c>
      <c r="D1769" s="38">
        <v>0.4</v>
      </c>
      <c r="E1769" s="38">
        <v>672</v>
      </c>
      <c r="F1769" s="38">
        <v>15</v>
      </c>
      <c r="G1769" s="131">
        <v>894.94077000000004</v>
      </c>
    </row>
    <row r="1770" spans="1:7" ht="15.75" x14ac:dyDescent="0.25">
      <c r="A1770" s="36" t="s">
        <v>271</v>
      </c>
      <c r="B1770" s="41" t="s">
        <v>2331</v>
      </c>
      <c r="C1770" s="38">
        <v>2023</v>
      </c>
      <c r="D1770" s="38">
        <v>0.4</v>
      </c>
      <c r="E1770" s="38">
        <v>567</v>
      </c>
      <c r="F1770" s="38">
        <v>15</v>
      </c>
      <c r="G1770" s="131">
        <v>789.65337999999997</v>
      </c>
    </row>
    <row r="1771" spans="1:7" ht="15.75" x14ac:dyDescent="0.25">
      <c r="A1771" s="36" t="s">
        <v>271</v>
      </c>
      <c r="B1771" s="55" t="s">
        <v>2332</v>
      </c>
      <c r="C1771" s="38">
        <v>2023</v>
      </c>
      <c r="D1771" s="38">
        <v>0.4</v>
      </c>
      <c r="E1771" s="38">
        <v>513</v>
      </c>
      <c r="F1771" s="38">
        <v>15</v>
      </c>
      <c r="G1771" s="131">
        <v>684.36630000000002</v>
      </c>
    </row>
    <row r="1772" spans="1:7" ht="15.75" x14ac:dyDescent="0.25">
      <c r="A1772" s="36" t="s">
        <v>271</v>
      </c>
      <c r="B1772" s="55" t="s">
        <v>2333</v>
      </c>
      <c r="C1772" s="38">
        <v>2023</v>
      </c>
      <c r="D1772" s="38">
        <v>0.4</v>
      </c>
      <c r="E1772" s="38">
        <v>20</v>
      </c>
      <c r="F1772" s="38">
        <v>15</v>
      </c>
      <c r="G1772" s="131">
        <v>39.865139999999997</v>
      </c>
    </row>
    <row r="1773" spans="1:7" ht="15.75" x14ac:dyDescent="0.25">
      <c r="A1773" s="36" t="s">
        <v>271</v>
      </c>
      <c r="B1773" s="42" t="s">
        <v>2334</v>
      </c>
      <c r="C1773" s="38">
        <v>2023</v>
      </c>
      <c r="D1773" s="38">
        <v>0.4</v>
      </c>
      <c r="E1773" s="38">
        <v>50</v>
      </c>
      <c r="F1773" s="38">
        <v>15</v>
      </c>
      <c r="G1773" s="131">
        <v>99.662970000000001</v>
      </c>
    </row>
    <row r="1774" spans="1:7" ht="15.75" x14ac:dyDescent="0.25">
      <c r="A1774" s="36" t="s">
        <v>271</v>
      </c>
      <c r="B1774" s="42" t="s">
        <v>2335</v>
      </c>
      <c r="C1774" s="38">
        <v>2023</v>
      </c>
      <c r="D1774" s="38">
        <v>0.4</v>
      </c>
      <c r="E1774" s="38">
        <v>152</v>
      </c>
      <c r="F1774" s="38">
        <v>15</v>
      </c>
      <c r="G1774" s="131">
        <v>413.50621999999998</v>
      </c>
    </row>
    <row r="1775" spans="1:7" ht="15.75" x14ac:dyDescent="0.25">
      <c r="A1775" s="36" t="s">
        <v>271</v>
      </c>
      <c r="B1775" s="132" t="s">
        <v>2336</v>
      </c>
      <c r="C1775" s="38">
        <v>2023</v>
      </c>
      <c r="D1775" s="38">
        <v>0.4</v>
      </c>
      <c r="E1775" s="38">
        <v>180</v>
      </c>
      <c r="F1775" s="38">
        <v>150</v>
      </c>
      <c r="G1775" s="131">
        <v>437.24547999999999</v>
      </c>
    </row>
    <row r="1776" spans="1:7" ht="15.75" x14ac:dyDescent="0.25">
      <c r="A1776" s="36" t="s">
        <v>271</v>
      </c>
      <c r="B1776" s="50" t="s">
        <v>2337</v>
      </c>
      <c r="C1776" s="38">
        <v>2023</v>
      </c>
      <c r="D1776" s="38">
        <v>0.4</v>
      </c>
      <c r="E1776" s="38">
        <v>15</v>
      </c>
      <c r="F1776" s="38">
        <v>7.5</v>
      </c>
      <c r="G1776" s="131">
        <v>131.41410999999999</v>
      </c>
    </row>
    <row r="1777" spans="1:7" ht="15.75" x14ac:dyDescent="0.25">
      <c r="A1777" s="36" t="s">
        <v>271</v>
      </c>
      <c r="B1777" s="50" t="s">
        <v>2338</v>
      </c>
      <c r="C1777" s="38">
        <v>2023</v>
      </c>
      <c r="D1777" s="38">
        <v>0.4</v>
      </c>
      <c r="E1777" s="38">
        <v>268</v>
      </c>
      <c r="F1777" s="38">
        <v>15</v>
      </c>
      <c r="G1777" s="131">
        <v>371.34271999999999</v>
      </c>
    </row>
    <row r="1778" spans="1:7" ht="15.75" x14ac:dyDescent="0.25">
      <c r="A1778" s="36" t="s">
        <v>271</v>
      </c>
      <c r="B1778" s="50" t="s">
        <v>2339</v>
      </c>
      <c r="C1778" s="38">
        <v>2023</v>
      </c>
      <c r="D1778" s="38">
        <v>0.4</v>
      </c>
      <c r="E1778" s="38">
        <v>125</v>
      </c>
      <c r="F1778" s="38">
        <v>15</v>
      </c>
      <c r="G1778" s="131">
        <v>142.03916000000001</v>
      </c>
    </row>
    <row r="1779" spans="1:7" ht="15.75" x14ac:dyDescent="0.25">
      <c r="A1779" s="36" t="s">
        <v>271</v>
      </c>
      <c r="B1779" s="50" t="s">
        <v>2340</v>
      </c>
      <c r="C1779" s="38">
        <v>2023</v>
      </c>
      <c r="D1779" s="38">
        <v>0.4</v>
      </c>
      <c r="E1779" s="38">
        <v>130</v>
      </c>
      <c r="F1779" s="38">
        <v>15</v>
      </c>
      <c r="G1779" s="131">
        <v>248.81462999999999</v>
      </c>
    </row>
    <row r="1780" spans="1:7" ht="15.75" x14ac:dyDescent="0.25">
      <c r="A1780" s="36" t="s">
        <v>271</v>
      </c>
      <c r="B1780" s="50" t="s">
        <v>2341</v>
      </c>
      <c r="C1780" s="38">
        <v>2023</v>
      </c>
      <c r="D1780" s="38">
        <v>0.4</v>
      </c>
      <c r="E1780" s="38">
        <v>180</v>
      </c>
      <c r="F1780" s="38">
        <v>15</v>
      </c>
      <c r="G1780" s="131">
        <v>549.05756999999994</v>
      </c>
    </row>
    <row r="1781" spans="1:7" ht="15.75" x14ac:dyDescent="0.25">
      <c r="A1781" s="36" t="s">
        <v>271</v>
      </c>
      <c r="B1781" s="58" t="s">
        <v>2266</v>
      </c>
      <c r="C1781" s="38">
        <v>2023</v>
      </c>
      <c r="D1781" s="38">
        <v>0.4</v>
      </c>
      <c r="E1781" s="38">
        <v>1150</v>
      </c>
      <c r="F1781" s="38">
        <v>15</v>
      </c>
      <c r="G1781" s="131">
        <v>1566.6355885416665</v>
      </c>
    </row>
    <row r="1782" spans="1:7" ht="15.75" x14ac:dyDescent="0.25">
      <c r="A1782" s="36" t="s">
        <v>271</v>
      </c>
      <c r="B1782" s="46" t="s">
        <v>2342</v>
      </c>
      <c r="C1782" s="38">
        <v>2023</v>
      </c>
      <c r="D1782" s="38">
        <v>0.4</v>
      </c>
      <c r="E1782" s="38">
        <v>261</v>
      </c>
      <c r="F1782" s="38">
        <v>150</v>
      </c>
      <c r="G1782" s="131">
        <v>355.09429999999998</v>
      </c>
    </row>
    <row r="1783" spans="1:7" ht="15.75" x14ac:dyDescent="0.25">
      <c r="A1783" s="36" t="s">
        <v>271</v>
      </c>
      <c r="B1783" s="132" t="s">
        <v>2343</v>
      </c>
      <c r="C1783" s="38">
        <v>2023</v>
      </c>
      <c r="D1783" s="38">
        <v>0.4</v>
      </c>
      <c r="E1783" s="38">
        <v>202</v>
      </c>
      <c r="F1783" s="38">
        <v>15</v>
      </c>
      <c r="G1783" s="131">
        <v>274.30925999999999</v>
      </c>
    </row>
    <row r="1784" spans="1:7" ht="15.75" x14ac:dyDescent="0.25">
      <c r="A1784" s="36" t="s">
        <v>271</v>
      </c>
      <c r="B1784" s="132" t="s">
        <v>2344</v>
      </c>
      <c r="C1784" s="38">
        <v>2023</v>
      </c>
      <c r="D1784" s="38">
        <v>0.4</v>
      </c>
      <c r="E1784" s="38">
        <v>20</v>
      </c>
      <c r="F1784" s="38">
        <v>15</v>
      </c>
      <c r="G1784" s="131">
        <v>310.30531000000002</v>
      </c>
    </row>
    <row r="1785" spans="1:7" ht="15.75" x14ac:dyDescent="0.25">
      <c r="A1785" s="36" t="s">
        <v>271</v>
      </c>
      <c r="B1785" s="132" t="s">
        <v>2345</v>
      </c>
      <c r="C1785" s="38">
        <v>2023</v>
      </c>
      <c r="D1785" s="38">
        <v>0.4</v>
      </c>
      <c r="E1785" s="38">
        <v>180</v>
      </c>
      <c r="F1785" s="38">
        <v>15</v>
      </c>
      <c r="G1785" s="131">
        <v>519.44736</v>
      </c>
    </row>
    <row r="1786" spans="1:7" ht="15.75" x14ac:dyDescent="0.25">
      <c r="A1786" s="36" t="s">
        <v>271</v>
      </c>
      <c r="B1786" s="132" t="s">
        <v>2346</v>
      </c>
      <c r="C1786" s="38">
        <v>2023</v>
      </c>
      <c r="D1786" s="38">
        <v>0.4</v>
      </c>
      <c r="E1786" s="38">
        <v>264</v>
      </c>
      <c r="F1786" s="38">
        <v>150</v>
      </c>
      <c r="G1786" s="131">
        <v>232.88489999999999</v>
      </c>
    </row>
    <row r="1787" spans="1:7" ht="15.75" x14ac:dyDescent="0.25">
      <c r="A1787" s="36" t="s">
        <v>271</v>
      </c>
      <c r="B1787" s="50" t="s">
        <v>2347</v>
      </c>
      <c r="C1787" s="38">
        <v>2023</v>
      </c>
      <c r="D1787" s="38">
        <v>0.4</v>
      </c>
      <c r="E1787" s="38">
        <v>512</v>
      </c>
      <c r="F1787" s="38">
        <v>150</v>
      </c>
      <c r="G1787" s="131">
        <v>997.44514000000004</v>
      </c>
    </row>
    <row r="1788" spans="1:7" ht="15.75" x14ac:dyDescent="0.25">
      <c r="A1788" s="36" t="s">
        <v>271</v>
      </c>
      <c r="B1788" s="50" t="s">
        <v>2348</v>
      </c>
      <c r="C1788" s="38">
        <v>2023</v>
      </c>
      <c r="D1788" s="38">
        <v>0.4</v>
      </c>
      <c r="E1788" s="38">
        <v>60</v>
      </c>
      <c r="F1788" s="38">
        <v>15</v>
      </c>
      <c r="G1788" s="131">
        <v>205.96122</v>
      </c>
    </row>
    <row r="1789" spans="1:7" ht="15.75" x14ac:dyDescent="0.25">
      <c r="A1789" s="36" t="s">
        <v>271</v>
      </c>
      <c r="B1789" s="50" t="s">
        <v>2349</v>
      </c>
      <c r="C1789" s="38">
        <v>2023</v>
      </c>
      <c r="D1789" s="38">
        <v>0.4</v>
      </c>
      <c r="E1789" s="38">
        <v>175</v>
      </c>
      <c r="F1789" s="38">
        <v>15</v>
      </c>
      <c r="G1789" s="131">
        <v>554.38927999999999</v>
      </c>
    </row>
    <row r="1790" spans="1:7" ht="15.75" x14ac:dyDescent="0.25">
      <c r="A1790" s="36" t="s">
        <v>271</v>
      </c>
      <c r="B1790" s="50" t="s">
        <v>2350</v>
      </c>
      <c r="C1790" s="38">
        <v>2023</v>
      </c>
      <c r="D1790" s="38">
        <v>0.4</v>
      </c>
      <c r="E1790" s="38">
        <v>318</v>
      </c>
      <c r="F1790" s="38">
        <v>15</v>
      </c>
      <c r="G1790" s="131">
        <v>622.95817</v>
      </c>
    </row>
    <row r="1791" spans="1:7" ht="15.75" x14ac:dyDescent="0.25">
      <c r="A1791" s="36" t="s">
        <v>271</v>
      </c>
      <c r="B1791" s="50" t="s">
        <v>2351</v>
      </c>
      <c r="C1791" s="38">
        <v>2023</v>
      </c>
      <c r="D1791" s="38">
        <v>0.4</v>
      </c>
      <c r="E1791" s="38">
        <v>361</v>
      </c>
      <c r="F1791" s="38">
        <v>150</v>
      </c>
      <c r="G1791" s="131">
        <v>606.22153000000003</v>
      </c>
    </row>
    <row r="1792" spans="1:7" ht="15.75" x14ac:dyDescent="0.25">
      <c r="A1792" s="36" t="s">
        <v>271</v>
      </c>
      <c r="B1792" s="50" t="s">
        <v>2352</v>
      </c>
      <c r="C1792" s="38">
        <v>2023</v>
      </c>
      <c r="D1792" s="38">
        <v>0.4</v>
      </c>
      <c r="E1792" s="38">
        <v>144</v>
      </c>
      <c r="F1792" s="38">
        <v>150</v>
      </c>
      <c r="G1792" s="131">
        <v>259.8091</v>
      </c>
    </row>
    <row r="1793" spans="1:7" ht="15.75" x14ac:dyDescent="0.25">
      <c r="A1793" s="36" t="s">
        <v>271</v>
      </c>
      <c r="B1793" s="50" t="s">
        <v>2353</v>
      </c>
      <c r="C1793" s="38">
        <v>2023</v>
      </c>
      <c r="D1793" s="38">
        <v>0.4</v>
      </c>
      <c r="E1793" s="38">
        <v>110</v>
      </c>
      <c r="F1793" s="38">
        <v>15</v>
      </c>
      <c r="G1793" s="131">
        <v>297.05671000000001</v>
      </c>
    </row>
    <row r="1794" spans="1:7" ht="15.75" x14ac:dyDescent="0.25">
      <c r="A1794" s="36" t="s">
        <v>271</v>
      </c>
      <c r="B1794" s="132" t="s">
        <v>2354</v>
      </c>
      <c r="C1794" s="38">
        <v>2023</v>
      </c>
      <c r="D1794" s="38">
        <v>0.4</v>
      </c>
      <c r="E1794" s="38">
        <v>30</v>
      </c>
      <c r="F1794" s="38">
        <v>15</v>
      </c>
      <c r="G1794" s="131">
        <v>170.24708999999999</v>
      </c>
    </row>
    <row r="1795" spans="1:7" ht="15.75" x14ac:dyDescent="0.25">
      <c r="A1795" s="36" t="s">
        <v>271</v>
      </c>
      <c r="B1795" s="132" t="s">
        <v>2355</v>
      </c>
      <c r="C1795" s="38">
        <v>2023</v>
      </c>
      <c r="D1795" s="38">
        <v>0.4</v>
      </c>
      <c r="E1795" s="38">
        <v>355</v>
      </c>
      <c r="F1795" s="38">
        <v>150</v>
      </c>
      <c r="G1795" s="131">
        <v>882.10424</v>
      </c>
    </row>
    <row r="1796" spans="1:7" ht="15.75" x14ac:dyDescent="0.25">
      <c r="A1796" s="36" t="s">
        <v>271</v>
      </c>
      <c r="B1796" s="132" t="s">
        <v>2283</v>
      </c>
      <c r="C1796" s="38">
        <v>2023</v>
      </c>
      <c r="D1796" s="38">
        <v>0.4</v>
      </c>
      <c r="E1796" s="38">
        <v>228</v>
      </c>
      <c r="F1796" s="38">
        <v>15</v>
      </c>
      <c r="G1796" s="131">
        <v>169.8270957763975</v>
      </c>
    </row>
    <row r="1797" spans="1:7" ht="15.75" x14ac:dyDescent="0.25">
      <c r="A1797" s="36" t="s">
        <v>271</v>
      </c>
      <c r="B1797" s="50" t="s">
        <v>2356</v>
      </c>
      <c r="C1797" s="38">
        <v>2023</v>
      </c>
      <c r="D1797" s="38">
        <v>0.4</v>
      </c>
      <c r="E1797" s="38">
        <v>401</v>
      </c>
      <c r="F1797" s="38">
        <v>70</v>
      </c>
      <c r="G1797" s="131">
        <v>383.33744000000002</v>
      </c>
    </row>
    <row r="1798" spans="1:7" ht="15.75" x14ac:dyDescent="0.25">
      <c r="A1798" s="36" t="s">
        <v>271</v>
      </c>
      <c r="B1798" s="132" t="s">
        <v>2357</v>
      </c>
      <c r="C1798" s="38">
        <v>2023</v>
      </c>
      <c r="D1798" s="38">
        <v>0.4</v>
      </c>
      <c r="E1798" s="38">
        <v>180</v>
      </c>
      <c r="F1798" s="38" t="s">
        <v>3</v>
      </c>
      <c r="G1798" s="131">
        <v>277.48511999999999</v>
      </c>
    </row>
    <row r="1799" spans="1:7" ht="15.75" x14ac:dyDescent="0.25">
      <c r="A1799" s="36" t="s">
        <v>271</v>
      </c>
      <c r="B1799" s="132" t="s">
        <v>2358</v>
      </c>
      <c r="C1799" s="38">
        <v>2023</v>
      </c>
      <c r="D1799" s="38">
        <v>0.4</v>
      </c>
      <c r="E1799" s="38">
        <v>670</v>
      </c>
      <c r="F1799" s="38" t="s">
        <v>3</v>
      </c>
      <c r="G1799" s="131">
        <v>541.99239</v>
      </c>
    </row>
    <row r="1800" spans="1:7" ht="15.75" x14ac:dyDescent="0.25">
      <c r="A1800" s="36" t="s">
        <v>271</v>
      </c>
      <c r="B1800" s="132" t="s">
        <v>2359</v>
      </c>
      <c r="C1800" s="38">
        <v>2023</v>
      </c>
      <c r="D1800" s="38">
        <v>0.4</v>
      </c>
      <c r="E1800" s="38">
        <v>391</v>
      </c>
      <c r="F1800" s="38">
        <v>15</v>
      </c>
      <c r="G1800" s="70">
        <v>900.04593</v>
      </c>
    </row>
    <row r="1801" spans="1:7" ht="15.75" x14ac:dyDescent="0.25">
      <c r="A1801" s="36" t="s">
        <v>271</v>
      </c>
      <c r="B1801" s="132" t="s">
        <v>2360</v>
      </c>
      <c r="C1801" s="38">
        <v>2023</v>
      </c>
      <c r="D1801" s="38">
        <v>0.4</v>
      </c>
      <c r="E1801" s="38">
        <v>172</v>
      </c>
      <c r="F1801" s="38">
        <v>15</v>
      </c>
      <c r="G1801" s="131">
        <v>380.78868</v>
      </c>
    </row>
    <row r="1802" spans="1:7" ht="15.75" x14ac:dyDescent="0.25">
      <c r="A1802" s="36" t="s">
        <v>271</v>
      </c>
      <c r="B1802" s="55" t="s">
        <v>2361</v>
      </c>
      <c r="C1802" s="38">
        <v>2023</v>
      </c>
      <c r="D1802" s="38">
        <v>0.4</v>
      </c>
      <c r="E1802" s="38">
        <v>378</v>
      </c>
      <c r="F1802" s="38">
        <v>15</v>
      </c>
      <c r="G1802" s="131">
        <v>830.81156999999996</v>
      </c>
    </row>
    <row r="1803" spans="1:7" ht="15.75" x14ac:dyDescent="0.25">
      <c r="A1803" s="36" t="s">
        <v>271</v>
      </c>
      <c r="B1803" s="132" t="s">
        <v>2362</v>
      </c>
      <c r="C1803" s="38">
        <v>2023</v>
      </c>
      <c r="D1803" s="38">
        <v>0.4</v>
      </c>
      <c r="E1803" s="38">
        <v>190</v>
      </c>
      <c r="F1803" s="38">
        <v>15</v>
      </c>
      <c r="G1803" s="131">
        <v>484.64006999999998</v>
      </c>
    </row>
    <row r="1804" spans="1:7" ht="15.75" x14ac:dyDescent="0.25">
      <c r="A1804" s="36" t="s">
        <v>271</v>
      </c>
      <c r="B1804" s="132" t="s">
        <v>2363</v>
      </c>
      <c r="C1804" s="38">
        <v>2023</v>
      </c>
      <c r="D1804" s="38">
        <v>0.4</v>
      </c>
      <c r="E1804" s="38">
        <v>388</v>
      </c>
      <c r="F1804" s="38">
        <v>15</v>
      </c>
      <c r="G1804" s="131">
        <v>865.42854</v>
      </c>
    </row>
    <row r="1805" spans="1:7" ht="15.75" x14ac:dyDescent="0.25">
      <c r="A1805" s="36" t="s">
        <v>271</v>
      </c>
      <c r="B1805" s="132" t="s">
        <v>2364</v>
      </c>
      <c r="C1805" s="38">
        <v>2023</v>
      </c>
      <c r="D1805" s="38">
        <v>0.4</v>
      </c>
      <c r="E1805" s="38">
        <v>338</v>
      </c>
      <c r="F1805" s="38">
        <v>15</v>
      </c>
      <c r="G1805" s="131">
        <v>230.04988</v>
      </c>
    </row>
    <row r="1806" spans="1:7" ht="15.75" x14ac:dyDescent="0.25">
      <c r="A1806" s="36" t="s">
        <v>271</v>
      </c>
      <c r="B1806" s="132" t="s">
        <v>2365</v>
      </c>
      <c r="C1806" s="38">
        <v>2023</v>
      </c>
      <c r="D1806" s="38">
        <v>0.4</v>
      </c>
      <c r="E1806" s="38">
        <v>67</v>
      </c>
      <c r="F1806" s="38">
        <v>15</v>
      </c>
      <c r="G1806" s="131">
        <v>213.87030999999999</v>
      </c>
    </row>
    <row r="1807" spans="1:7" ht="15.75" x14ac:dyDescent="0.25">
      <c r="A1807" s="36" t="s">
        <v>271</v>
      </c>
      <c r="B1807" s="60" t="s">
        <v>2366</v>
      </c>
      <c r="C1807" s="38">
        <v>2023</v>
      </c>
      <c r="D1807" s="38">
        <v>0.4</v>
      </c>
      <c r="E1807" s="38">
        <v>435</v>
      </c>
      <c r="F1807" s="38">
        <v>150</v>
      </c>
      <c r="G1807" s="131">
        <v>604.43144999999993</v>
      </c>
    </row>
    <row r="1808" spans="1:7" ht="15.75" x14ac:dyDescent="0.25">
      <c r="A1808" s="36" t="s">
        <v>271</v>
      </c>
      <c r="B1808" s="132" t="s">
        <v>2367</v>
      </c>
      <c r="C1808" s="38">
        <v>2023</v>
      </c>
      <c r="D1808" s="38">
        <v>0.4</v>
      </c>
      <c r="E1808" s="38">
        <v>35</v>
      </c>
      <c r="F1808" s="38">
        <v>150</v>
      </c>
      <c r="G1808" s="131">
        <v>120.88628999999999</v>
      </c>
    </row>
    <row r="1809" spans="1:7" ht="15.75" x14ac:dyDescent="0.25">
      <c r="A1809" s="36" t="s">
        <v>271</v>
      </c>
      <c r="B1809" s="132" t="s">
        <v>2368</v>
      </c>
      <c r="C1809" s="38">
        <v>2023</v>
      </c>
      <c r="D1809" s="38">
        <v>0.4</v>
      </c>
      <c r="E1809" s="38">
        <v>30</v>
      </c>
      <c r="F1809" s="38">
        <v>150</v>
      </c>
      <c r="G1809" s="131">
        <v>120.88628999999999</v>
      </c>
    </row>
    <row r="1810" spans="1:7" ht="15.75" x14ac:dyDescent="0.25">
      <c r="A1810" s="36" t="s">
        <v>271</v>
      </c>
      <c r="B1810" s="43" t="s">
        <v>2369</v>
      </c>
      <c r="C1810" s="38">
        <v>2023</v>
      </c>
      <c r="D1810" s="38">
        <v>0.4</v>
      </c>
      <c r="E1810" s="38">
        <v>407</v>
      </c>
      <c r="F1810" s="38">
        <v>150</v>
      </c>
      <c r="G1810" s="131">
        <v>362.65827000000002</v>
      </c>
    </row>
    <row r="1811" spans="1:7" ht="15.75" x14ac:dyDescent="0.25">
      <c r="A1811" s="36" t="s">
        <v>271</v>
      </c>
      <c r="B1811" s="43" t="s">
        <v>2370</v>
      </c>
      <c r="C1811" s="38">
        <v>2023</v>
      </c>
      <c r="D1811" s="38">
        <v>0.4</v>
      </c>
      <c r="E1811" s="38">
        <v>500</v>
      </c>
      <c r="F1811" s="38">
        <v>150</v>
      </c>
      <c r="G1811" s="131">
        <v>742.96097999999995</v>
      </c>
    </row>
    <row r="1812" spans="1:7" ht="15.75" x14ac:dyDescent="0.25">
      <c r="A1812" s="36" t="s">
        <v>271</v>
      </c>
      <c r="B1812" s="60" t="s">
        <v>2371</v>
      </c>
      <c r="C1812" s="38">
        <v>2023</v>
      </c>
      <c r="D1812" s="38">
        <v>0.4</v>
      </c>
      <c r="E1812" s="38">
        <v>290</v>
      </c>
      <c r="F1812" s="38">
        <v>150</v>
      </c>
      <c r="G1812" s="131">
        <v>386.33949999999999</v>
      </c>
    </row>
    <row r="1813" spans="1:7" ht="15.75" x14ac:dyDescent="0.25">
      <c r="A1813" s="36" t="s">
        <v>271</v>
      </c>
      <c r="B1813" s="43" t="s">
        <v>2372</v>
      </c>
      <c r="C1813" s="38">
        <v>2023</v>
      </c>
      <c r="D1813" s="38">
        <v>0.4</v>
      </c>
      <c r="E1813" s="38">
        <v>150</v>
      </c>
      <c r="F1813" s="38">
        <v>150</v>
      </c>
      <c r="G1813" s="131">
        <v>208.02885999999998</v>
      </c>
    </row>
    <row r="1814" spans="1:7" ht="15.75" x14ac:dyDescent="0.25">
      <c r="A1814" s="36" t="s">
        <v>271</v>
      </c>
      <c r="B1814" s="46" t="s">
        <v>2373</v>
      </c>
      <c r="C1814" s="38">
        <v>2023</v>
      </c>
      <c r="D1814" s="38">
        <v>0.4</v>
      </c>
      <c r="E1814" s="38">
        <v>440</v>
      </c>
      <c r="F1814" s="38">
        <v>150</v>
      </c>
      <c r="G1814" s="131">
        <v>297.18440999999996</v>
      </c>
    </row>
    <row r="1815" spans="1:7" ht="15.75" x14ac:dyDescent="0.25">
      <c r="A1815" s="36" t="s">
        <v>271</v>
      </c>
      <c r="B1815" s="46" t="s">
        <v>2374</v>
      </c>
      <c r="C1815" s="38">
        <v>2023</v>
      </c>
      <c r="D1815" s="38">
        <v>0.4</v>
      </c>
      <c r="E1815" s="38">
        <v>275</v>
      </c>
      <c r="F1815" s="38">
        <v>150</v>
      </c>
      <c r="G1815" s="131">
        <v>594.36831999999993</v>
      </c>
    </row>
    <row r="1816" spans="1:7" ht="15.75" x14ac:dyDescent="0.25">
      <c r="A1816" s="36" t="s">
        <v>271</v>
      </c>
      <c r="B1816" s="132" t="s">
        <v>2375</v>
      </c>
      <c r="C1816" s="38">
        <v>2023</v>
      </c>
      <c r="D1816" s="38">
        <v>0.4</v>
      </c>
      <c r="E1816" s="38">
        <v>294</v>
      </c>
      <c r="F1816" s="38">
        <v>150</v>
      </c>
      <c r="G1816" s="131">
        <v>594.36831999999993</v>
      </c>
    </row>
    <row r="1817" spans="1:7" ht="15.75" x14ac:dyDescent="0.25">
      <c r="A1817" s="36" t="s">
        <v>271</v>
      </c>
      <c r="B1817" s="42" t="s">
        <v>2376</v>
      </c>
      <c r="C1817" s="38">
        <v>2023</v>
      </c>
      <c r="D1817" s="38">
        <v>0.4</v>
      </c>
      <c r="E1817" s="38">
        <v>66</v>
      </c>
      <c r="F1817" s="38">
        <v>150</v>
      </c>
      <c r="G1817" s="131">
        <v>148.59138000000002</v>
      </c>
    </row>
    <row r="1818" spans="1:7" ht="15.75" x14ac:dyDescent="0.25">
      <c r="A1818" s="36" t="s">
        <v>271</v>
      </c>
      <c r="B1818" s="50" t="s">
        <v>2377</v>
      </c>
      <c r="C1818" s="38">
        <v>2023</v>
      </c>
      <c r="D1818" s="38">
        <v>0.4</v>
      </c>
      <c r="E1818" s="38">
        <v>55</v>
      </c>
      <c r="F1818" s="38">
        <v>15</v>
      </c>
      <c r="G1818" s="131">
        <v>226.70845</v>
      </c>
    </row>
    <row r="1819" spans="1:7" ht="15.75" x14ac:dyDescent="0.25">
      <c r="A1819" s="36" t="s">
        <v>271</v>
      </c>
      <c r="B1819" s="50" t="s">
        <v>2378</v>
      </c>
      <c r="C1819" s="38">
        <v>2023</v>
      </c>
      <c r="D1819" s="38">
        <v>0.4</v>
      </c>
      <c r="E1819" s="38">
        <v>63</v>
      </c>
      <c r="F1819" s="38">
        <v>15</v>
      </c>
      <c r="G1819" s="131">
        <v>173.61644000000001</v>
      </c>
    </row>
    <row r="1820" spans="1:7" ht="15.75" x14ac:dyDescent="0.25">
      <c r="A1820" s="36" t="s">
        <v>271</v>
      </c>
      <c r="B1820" s="50" t="s">
        <v>2379</v>
      </c>
      <c r="C1820" s="38">
        <v>2023</v>
      </c>
      <c r="D1820" s="38">
        <v>0.4</v>
      </c>
      <c r="E1820" s="38">
        <v>267</v>
      </c>
      <c r="F1820" s="38">
        <v>15</v>
      </c>
      <c r="G1820" s="131">
        <v>817.38526999999999</v>
      </c>
    </row>
    <row r="1821" spans="1:7" ht="15.75" x14ac:dyDescent="0.25">
      <c r="A1821" s="36" t="s">
        <v>271</v>
      </c>
      <c r="B1821" s="50" t="s">
        <v>2380</v>
      </c>
      <c r="C1821" s="38">
        <v>2023</v>
      </c>
      <c r="D1821" s="38">
        <v>0.4</v>
      </c>
      <c r="E1821" s="38">
        <v>267</v>
      </c>
      <c r="F1821" s="38">
        <v>15</v>
      </c>
      <c r="G1821" s="131">
        <v>526.59527000000003</v>
      </c>
    </row>
    <row r="1822" spans="1:7" ht="15.75" x14ac:dyDescent="0.25">
      <c r="A1822" s="36" t="s">
        <v>271</v>
      </c>
      <c r="B1822" s="50" t="s">
        <v>2381</v>
      </c>
      <c r="C1822" s="38">
        <v>2023</v>
      </c>
      <c r="D1822" s="38">
        <v>0.4</v>
      </c>
      <c r="E1822" s="38">
        <v>259</v>
      </c>
      <c r="F1822" s="38">
        <v>15</v>
      </c>
      <c r="G1822" s="131">
        <v>579.45286999999996</v>
      </c>
    </row>
    <row r="1823" spans="1:7" ht="15.75" x14ac:dyDescent="0.25">
      <c r="A1823" s="36" t="s">
        <v>271</v>
      </c>
      <c r="B1823" s="50" t="s">
        <v>2382</v>
      </c>
      <c r="C1823" s="38">
        <v>2023</v>
      </c>
      <c r="D1823" s="38">
        <v>0.4</v>
      </c>
      <c r="E1823" s="38">
        <v>60</v>
      </c>
      <c r="F1823" s="38">
        <v>7.5</v>
      </c>
      <c r="G1823" s="131">
        <v>192.67340999999999</v>
      </c>
    </row>
    <row r="1824" spans="1:7" ht="15.75" x14ac:dyDescent="0.25">
      <c r="A1824" s="36" t="s">
        <v>271</v>
      </c>
      <c r="B1824" s="50" t="s">
        <v>2383</v>
      </c>
      <c r="C1824" s="38">
        <v>2023</v>
      </c>
      <c r="D1824" s="38">
        <v>0.4</v>
      </c>
      <c r="E1824" s="38">
        <v>225</v>
      </c>
      <c r="F1824" s="38">
        <v>15</v>
      </c>
      <c r="G1824" s="131">
        <v>252.70985999999999</v>
      </c>
    </row>
    <row r="1825" spans="1:7" ht="15.75" x14ac:dyDescent="0.25">
      <c r="A1825" s="36" t="s">
        <v>271</v>
      </c>
      <c r="B1825" s="132" t="s">
        <v>2384</v>
      </c>
      <c r="C1825" s="38">
        <v>2023</v>
      </c>
      <c r="D1825" s="38">
        <v>0.4</v>
      </c>
      <c r="E1825" s="38">
        <v>261</v>
      </c>
      <c r="F1825" s="38">
        <v>150</v>
      </c>
      <c r="G1825" s="131">
        <v>148.32581999999999</v>
      </c>
    </row>
    <row r="1826" spans="1:7" ht="15.75" x14ac:dyDescent="0.25">
      <c r="A1826" s="36" t="s">
        <v>271</v>
      </c>
      <c r="B1826" s="132" t="s">
        <v>2385</v>
      </c>
      <c r="C1826" s="38">
        <v>2023</v>
      </c>
      <c r="D1826" s="38">
        <v>0.4</v>
      </c>
      <c r="E1826" s="38">
        <v>176</v>
      </c>
      <c r="F1826" s="38">
        <v>15</v>
      </c>
      <c r="G1826" s="131">
        <v>1020.2323699999999</v>
      </c>
    </row>
    <row r="1827" spans="1:7" ht="15.75" x14ac:dyDescent="0.25">
      <c r="A1827" s="36" t="s">
        <v>271</v>
      </c>
      <c r="B1827" s="132" t="s">
        <v>2386</v>
      </c>
      <c r="C1827" s="38">
        <v>2023</v>
      </c>
      <c r="D1827" s="38">
        <v>0.4</v>
      </c>
      <c r="E1827" s="38">
        <v>330</v>
      </c>
      <c r="F1827" s="38">
        <v>150</v>
      </c>
      <c r="G1827" s="131">
        <v>889.64635999999996</v>
      </c>
    </row>
    <row r="1828" spans="1:7" ht="15.75" x14ac:dyDescent="0.25">
      <c r="A1828" s="36" t="s">
        <v>271</v>
      </c>
      <c r="B1828" s="55" t="s">
        <v>2387</v>
      </c>
      <c r="C1828" s="38">
        <v>2023</v>
      </c>
      <c r="D1828" s="38">
        <v>0.4</v>
      </c>
      <c r="E1828" s="38">
        <v>130</v>
      </c>
      <c r="F1828" s="38">
        <v>15</v>
      </c>
      <c r="G1828" s="131">
        <v>1075.4076100000002</v>
      </c>
    </row>
    <row r="1829" spans="1:7" ht="15.75" x14ac:dyDescent="0.25">
      <c r="A1829" s="36" t="s">
        <v>271</v>
      </c>
      <c r="B1829" s="55" t="s">
        <v>2388</v>
      </c>
      <c r="C1829" s="38">
        <v>2023</v>
      </c>
      <c r="D1829" s="38">
        <v>0.4</v>
      </c>
      <c r="E1829" s="38">
        <v>449</v>
      </c>
      <c r="F1829" s="38">
        <v>15</v>
      </c>
      <c r="G1829" s="131">
        <v>604.66792000000009</v>
      </c>
    </row>
    <row r="1830" spans="1:7" ht="15.75" x14ac:dyDescent="0.25">
      <c r="A1830" s="36" t="s">
        <v>271</v>
      </c>
      <c r="B1830" s="41" t="s">
        <v>2389</v>
      </c>
      <c r="C1830" s="38">
        <v>2023</v>
      </c>
      <c r="D1830" s="38">
        <v>0.4</v>
      </c>
      <c r="E1830" s="38">
        <v>621</v>
      </c>
      <c r="F1830" s="38">
        <v>15</v>
      </c>
      <c r="G1830" s="131">
        <v>429.39749999999998</v>
      </c>
    </row>
    <row r="1831" spans="1:7" ht="15.75" x14ac:dyDescent="0.25">
      <c r="A1831" s="36" t="s">
        <v>271</v>
      </c>
      <c r="B1831" s="132" t="s">
        <v>2390</v>
      </c>
      <c r="C1831" s="38">
        <v>2023</v>
      </c>
      <c r="D1831" s="38">
        <v>0.4</v>
      </c>
      <c r="E1831" s="38">
        <v>270</v>
      </c>
      <c r="F1831" s="38">
        <v>15</v>
      </c>
      <c r="G1831" s="131">
        <v>262.82040000000001</v>
      </c>
    </row>
    <row r="1832" spans="1:7" ht="15.75" x14ac:dyDescent="0.25">
      <c r="A1832" s="36" t="s">
        <v>271</v>
      </c>
      <c r="B1832" s="41" t="s">
        <v>2391</v>
      </c>
      <c r="C1832" s="38">
        <v>2023</v>
      </c>
      <c r="D1832" s="38">
        <v>0.4</v>
      </c>
      <c r="E1832" s="38">
        <v>100</v>
      </c>
      <c r="F1832" s="38">
        <v>15</v>
      </c>
      <c r="G1832" s="131">
        <v>174.97967</v>
      </c>
    </row>
    <row r="1833" spans="1:7" ht="15.75" x14ac:dyDescent="0.25">
      <c r="A1833" s="36" t="s">
        <v>271</v>
      </c>
      <c r="B1833" s="132" t="s">
        <v>2392</v>
      </c>
      <c r="C1833" s="38">
        <v>2023</v>
      </c>
      <c r="D1833" s="38">
        <v>0.4</v>
      </c>
      <c r="E1833" s="38">
        <v>330</v>
      </c>
      <c r="F1833" s="38">
        <v>15</v>
      </c>
      <c r="G1833" s="131">
        <v>837.07338000000004</v>
      </c>
    </row>
    <row r="1834" spans="1:7" ht="15.75" x14ac:dyDescent="0.25">
      <c r="A1834" s="36" t="s">
        <v>271</v>
      </c>
      <c r="B1834" s="41" t="s">
        <v>2393</v>
      </c>
      <c r="C1834" s="38">
        <v>2023</v>
      </c>
      <c r="D1834" s="38">
        <v>0.4</v>
      </c>
      <c r="E1834" s="38">
        <v>224</v>
      </c>
      <c r="F1834" s="38">
        <v>15</v>
      </c>
      <c r="G1834" s="131">
        <v>504.14327955801105</v>
      </c>
    </row>
    <row r="1835" spans="1:7" ht="15.75" x14ac:dyDescent="0.25">
      <c r="A1835" s="36" t="s">
        <v>271</v>
      </c>
      <c r="B1835" s="132" t="s">
        <v>2394</v>
      </c>
      <c r="C1835" s="38">
        <v>2023</v>
      </c>
      <c r="D1835" s="38">
        <v>0.4</v>
      </c>
      <c r="E1835" s="38">
        <v>60</v>
      </c>
      <c r="F1835" s="38" t="s">
        <v>3</v>
      </c>
      <c r="G1835" s="131">
        <v>144.55715999999998</v>
      </c>
    </row>
    <row r="1836" spans="1:7" ht="15.75" x14ac:dyDescent="0.25">
      <c r="A1836" s="36" t="s">
        <v>271</v>
      </c>
      <c r="B1836" s="132" t="s">
        <v>2395</v>
      </c>
      <c r="C1836" s="38">
        <v>2023</v>
      </c>
      <c r="D1836" s="38">
        <v>0.4</v>
      </c>
      <c r="E1836" s="38">
        <v>150</v>
      </c>
      <c r="F1836" s="38">
        <v>15</v>
      </c>
      <c r="G1836" s="131">
        <v>230.87063392857141</v>
      </c>
    </row>
    <row r="1837" spans="1:7" ht="15.75" x14ac:dyDescent="0.25">
      <c r="A1837" s="41" t="s">
        <v>279</v>
      </c>
      <c r="B1837" s="42" t="s">
        <v>2396</v>
      </c>
      <c r="C1837" s="38">
        <v>2023</v>
      </c>
      <c r="D1837" s="38">
        <v>6</v>
      </c>
      <c r="E1837" s="38">
        <v>196</v>
      </c>
      <c r="F1837" s="38">
        <v>15</v>
      </c>
      <c r="G1837" s="131">
        <v>648.22933</v>
      </c>
    </row>
    <row r="1838" spans="1:7" ht="15.75" x14ac:dyDescent="0.25">
      <c r="A1838" s="41" t="s">
        <v>279</v>
      </c>
      <c r="B1838" s="42" t="s">
        <v>2397</v>
      </c>
      <c r="C1838" s="38">
        <v>2023</v>
      </c>
      <c r="D1838" s="38">
        <v>6</v>
      </c>
      <c r="E1838" s="38">
        <v>666</v>
      </c>
      <c r="F1838" s="38">
        <v>80</v>
      </c>
      <c r="G1838" s="131">
        <v>1123.9011399999999</v>
      </c>
    </row>
    <row r="1839" spans="1:7" ht="15.75" x14ac:dyDescent="0.25">
      <c r="A1839" s="41" t="s">
        <v>279</v>
      </c>
      <c r="B1839" s="132" t="s">
        <v>2398</v>
      </c>
      <c r="C1839" s="38">
        <v>2023</v>
      </c>
      <c r="D1839" s="38">
        <v>10</v>
      </c>
      <c r="E1839" s="38">
        <v>15</v>
      </c>
      <c r="F1839" s="38">
        <v>15</v>
      </c>
      <c r="G1839" s="131">
        <v>191.68422000000001</v>
      </c>
    </row>
    <row r="1840" spans="1:7" ht="15.75" x14ac:dyDescent="0.25">
      <c r="A1840" s="41" t="s">
        <v>279</v>
      </c>
      <c r="B1840" s="61" t="s">
        <v>2399</v>
      </c>
      <c r="C1840" s="38">
        <v>2023</v>
      </c>
      <c r="D1840" s="38">
        <v>10</v>
      </c>
      <c r="E1840" s="38">
        <v>14</v>
      </c>
      <c r="F1840" s="38" t="s">
        <v>3</v>
      </c>
      <c r="G1840" s="131">
        <v>52.558120000000002</v>
      </c>
    </row>
    <row r="1841" spans="1:7" ht="15.75" x14ac:dyDescent="0.25">
      <c r="A1841" s="41" t="s">
        <v>273</v>
      </c>
      <c r="B1841" s="50" t="s">
        <v>2400</v>
      </c>
      <c r="C1841" s="38">
        <v>2023</v>
      </c>
      <c r="D1841" s="38">
        <v>6</v>
      </c>
      <c r="E1841" s="38">
        <v>3900</v>
      </c>
      <c r="F1841" s="38" t="s">
        <v>3</v>
      </c>
      <c r="G1841" s="131">
        <v>9064.0179000000007</v>
      </c>
    </row>
    <row r="1842" spans="1:7" ht="15.75" x14ac:dyDescent="0.25">
      <c r="A1842" s="41" t="s">
        <v>273</v>
      </c>
      <c r="B1842" s="50" t="s">
        <v>2401</v>
      </c>
      <c r="C1842" s="38">
        <v>2023</v>
      </c>
      <c r="D1842" s="38">
        <v>6</v>
      </c>
      <c r="E1842" s="38">
        <v>565</v>
      </c>
      <c r="F1842" s="38" t="s">
        <v>3</v>
      </c>
      <c r="G1842" s="131">
        <v>1008.16579</v>
      </c>
    </row>
    <row r="1843" spans="1:7" ht="15.75" x14ac:dyDescent="0.25">
      <c r="A1843" s="133" t="s">
        <v>2402</v>
      </c>
      <c r="B1843" s="133" t="s">
        <v>2403</v>
      </c>
      <c r="C1843" s="49">
        <v>2023</v>
      </c>
      <c r="D1843" s="49">
        <v>10</v>
      </c>
      <c r="E1843" s="134">
        <v>29</v>
      </c>
      <c r="F1843" s="134">
        <v>15</v>
      </c>
      <c r="G1843" s="135">
        <v>82.800259999999994</v>
      </c>
    </row>
    <row r="1844" spans="1:7" ht="15.75" x14ac:dyDescent="0.25">
      <c r="A1844" s="41" t="s">
        <v>281</v>
      </c>
      <c r="B1844" s="42" t="s">
        <v>2404</v>
      </c>
      <c r="C1844" s="38">
        <v>2023</v>
      </c>
      <c r="D1844" s="38">
        <v>10</v>
      </c>
      <c r="E1844" s="38">
        <v>383</v>
      </c>
      <c r="F1844" s="38">
        <v>15</v>
      </c>
      <c r="G1844" s="131">
        <v>701.80939000000001</v>
      </c>
    </row>
    <row r="1845" spans="1:7" ht="31.5" x14ac:dyDescent="0.25">
      <c r="A1845" s="41" t="s">
        <v>281</v>
      </c>
      <c r="B1845" s="42" t="s">
        <v>2405</v>
      </c>
      <c r="C1845" s="38">
        <v>2023</v>
      </c>
      <c r="D1845" s="38">
        <v>10</v>
      </c>
      <c r="E1845" s="38">
        <v>67</v>
      </c>
      <c r="F1845" s="38">
        <v>15</v>
      </c>
      <c r="G1845" s="131">
        <v>381.29714000000001</v>
      </c>
    </row>
    <row r="1846" spans="1:7" ht="15.75" x14ac:dyDescent="0.25">
      <c r="A1846" s="41" t="s">
        <v>281</v>
      </c>
      <c r="B1846" s="44" t="s">
        <v>2406</v>
      </c>
      <c r="C1846" s="38">
        <v>2023</v>
      </c>
      <c r="D1846" s="38">
        <v>6</v>
      </c>
      <c r="E1846" s="38">
        <v>11</v>
      </c>
      <c r="F1846" s="38">
        <v>150</v>
      </c>
      <c r="G1846" s="131">
        <v>216.34598</v>
      </c>
    </row>
    <row r="1847" spans="1:7" ht="15.75" x14ac:dyDescent="0.25">
      <c r="A1847" s="41" t="s">
        <v>281</v>
      </c>
      <c r="B1847" s="42" t="s">
        <v>2407</v>
      </c>
      <c r="C1847" s="38">
        <v>2023</v>
      </c>
      <c r="D1847" s="38">
        <v>10</v>
      </c>
      <c r="E1847" s="38">
        <v>291</v>
      </c>
      <c r="F1847" s="38">
        <v>15</v>
      </c>
      <c r="G1847" s="131">
        <v>999.85329000000002</v>
      </c>
    </row>
    <row r="1848" spans="1:7" ht="15.75" x14ac:dyDescent="0.25">
      <c r="A1848" s="41" t="s">
        <v>281</v>
      </c>
      <c r="B1848" s="132" t="s">
        <v>2408</v>
      </c>
      <c r="C1848" s="38">
        <v>2023</v>
      </c>
      <c r="D1848" s="38">
        <v>10</v>
      </c>
      <c r="E1848" s="38">
        <v>160</v>
      </c>
      <c r="F1848" s="38">
        <v>15</v>
      </c>
      <c r="G1848" s="131">
        <v>258.43018999999998</v>
      </c>
    </row>
    <row r="1849" spans="1:7" ht="47.25" x14ac:dyDescent="0.25">
      <c r="A1849" s="41" t="s">
        <v>281</v>
      </c>
      <c r="B1849" s="42" t="s">
        <v>2409</v>
      </c>
      <c r="C1849" s="38">
        <v>2023</v>
      </c>
      <c r="D1849" s="38">
        <v>10</v>
      </c>
      <c r="E1849" s="38">
        <v>15</v>
      </c>
      <c r="F1849" s="38">
        <v>7.5</v>
      </c>
      <c r="G1849" s="131">
        <v>290.16378000000003</v>
      </c>
    </row>
    <row r="1850" spans="1:7" ht="31.5" x14ac:dyDescent="0.25">
      <c r="A1850" s="41" t="s">
        <v>281</v>
      </c>
      <c r="B1850" s="42" t="s">
        <v>2410</v>
      </c>
      <c r="C1850" s="38">
        <v>2023</v>
      </c>
      <c r="D1850" s="38">
        <v>10</v>
      </c>
      <c r="E1850" s="38">
        <v>380</v>
      </c>
      <c r="F1850" s="38">
        <v>15</v>
      </c>
      <c r="G1850" s="131">
        <v>1150.1314499999999</v>
      </c>
    </row>
    <row r="1851" spans="1:7" ht="15.75" x14ac:dyDescent="0.25">
      <c r="A1851" s="41" t="s">
        <v>281</v>
      </c>
      <c r="B1851" s="42" t="s">
        <v>2411</v>
      </c>
      <c r="C1851" s="38">
        <v>2023</v>
      </c>
      <c r="D1851" s="38">
        <v>10</v>
      </c>
      <c r="E1851" s="38">
        <v>11</v>
      </c>
      <c r="F1851" s="38">
        <v>15</v>
      </c>
      <c r="G1851" s="131">
        <v>235.58034000000001</v>
      </c>
    </row>
    <row r="1852" spans="1:7" ht="15.75" x14ac:dyDescent="0.25">
      <c r="A1852" s="41" t="s">
        <v>281</v>
      </c>
      <c r="B1852" s="42" t="s">
        <v>2412</v>
      </c>
      <c r="C1852" s="38">
        <v>2023</v>
      </c>
      <c r="D1852" s="38">
        <v>6</v>
      </c>
      <c r="E1852" s="38">
        <v>9</v>
      </c>
      <c r="F1852" s="38">
        <v>15</v>
      </c>
      <c r="G1852" s="131">
        <v>372.69979999999998</v>
      </c>
    </row>
    <row r="1853" spans="1:7" ht="15.75" x14ac:dyDescent="0.25">
      <c r="A1853" s="41" t="s">
        <v>281</v>
      </c>
      <c r="B1853" s="42" t="s">
        <v>2413</v>
      </c>
      <c r="C1853" s="38">
        <v>2023</v>
      </c>
      <c r="D1853" s="38">
        <v>10</v>
      </c>
      <c r="E1853" s="38">
        <v>191</v>
      </c>
      <c r="F1853" s="38">
        <v>15</v>
      </c>
      <c r="G1853" s="131">
        <v>820.56458999999995</v>
      </c>
    </row>
    <row r="1854" spans="1:7" ht="15.75" x14ac:dyDescent="0.25">
      <c r="A1854" s="41" t="s">
        <v>281</v>
      </c>
      <c r="B1854" s="42" t="s">
        <v>2414</v>
      </c>
      <c r="C1854" s="38">
        <v>2023</v>
      </c>
      <c r="D1854" s="38">
        <v>10</v>
      </c>
      <c r="E1854" s="38">
        <v>20</v>
      </c>
      <c r="F1854" s="38">
        <v>15</v>
      </c>
      <c r="G1854" s="131">
        <v>54.724209999999999</v>
      </c>
    </row>
    <row r="1855" spans="1:7" ht="15.75" x14ac:dyDescent="0.25">
      <c r="A1855" s="41" t="s">
        <v>281</v>
      </c>
      <c r="B1855" s="42" t="s">
        <v>2415</v>
      </c>
      <c r="C1855" s="38">
        <v>2023</v>
      </c>
      <c r="D1855" s="38">
        <v>10</v>
      </c>
      <c r="E1855" s="38">
        <v>30</v>
      </c>
      <c r="F1855" s="38">
        <v>15</v>
      </c>
      <c r="G1855" s="131">
        <v>247.13609</v>
      </c>
    </row>
    <row r="1856" spans="1:7" ht="15.75" x14ac:dyDescent="0.25">
      <c r="A1856" s="41" t="s">
        <v>281</v>
      </c>
      <c r="B1856" s="42" t="s">
        <v>2416</v>
      </c>
      <c r="C1856" s="38">
        <v>2023</v>
      </c>
      <c r="D1856" s="38">
        <v>6</v>
      </c>
      <c r="E1856" s="38">
        <v>8</v>
      </c>
      <c r="F1856" s="38">
        <v>15</v>
      </c>
      <c r="G1856" s="131">
        <v>18.31148</v>
      </c>
    </row>
    <row r="1857" spans="1:7" ht="15.75" x14ac:dyDescent="0.25">
      <c r="A1857" s="41" t="s">
        <v>281</v>
      </c>
      <c r="B1857" s="42" t="s">
        <v>2417</v>
      </c>
      <c r="C1857" s="38">
        <v>2023</v>
      </c>
      <c r="D1857" s="38">
        <v>6</v>
      </c>
      <c r="E1857" s="38">
        <v>54</v>
      </c>
      <c r="F1857" s="38">
        <v>15</v>
      </c>
      <c r="G1857" s="131">
        <v>164.80288000000002</v>
      </c>
    </row>
    <row r="1858" spans="1:7" ht="15.75" x14ac:dyDescent="0.25">
      <c r="A1858" s="41" t="s">
        <v>281</v>
      </c>
      <c r="B1858" s="42" t="s">
        <v>2418</v>
      </c>
      <c r="C1858" s="38">
        <v>2023</v>
      </c>
      <c r="D1858" s="38">
        <v>10</v>
      </c>
      <c r="E1858" s="38">
        <v>15</v>
      </c>
      <c r="F1858" s="38">
        <v>150</v>
      </c>
      <c r="G1858" s="131">
        <v>158.01166000000001</v>
      </c>
    </row>
    <row r="1859" spans="1:7" ht="15.75" x14ac:dyDescent="0.25">
      <c r="A1859" s="41" t="s">
        <v>281</v>
      </c>
      <c r="B1859" s="42" t="s">
        <v>2419</v>
      </c>
      <c r="C1859" s="38">
        <v>2023</v>
      </c>
      <c r="D1859" s="38">
        <v>10</v>
      </c>
      <c r="E1859" s="38">
        <v>295</v>
      </c>
      <c r="F1859" s="38">
        <v>15</v>
      </c>
      <c r="G1859" s="131">
        <v>1077.34058</v>
      </c>
    </row>
    <row r="1860" spans="1:7" ht="15.75" x14ac:dyDescent="0.25">
      <c r="A1860" s="41" t="s">
        <v>281</v>
      </c>
      <c r="B1860" s="42" t="s">
        <v>2420</v>
      </c>
      <c r="C1860" s="38">
        <v>2023</v>
      </c>
      <c r="D1860" s="38">
        <v>10</v>
      </c>
      <c r="E1860" s="38">
        <v>121</v>
      </c>
      <c r="F1860" s="38">
        <v>150</v>
      </c>
      <c r="G1860" s="131">
        <v>392.50973999999997</v>
      </c>
    </row>
    <row r="1861" spans="1:7" ht="15.75" x14ac:dyDescent="0.25">
      <c r="A1861" s="41" t="s">
        <v>281</v>
      </c>
      <c r="B1861" s="42" t="s">
        <v>2421</v>
      </c>
      <c r="C1861" s="38">
        <v>2023</v>
      </c>
      <c r="D1861" s="38">
        <v>10</v>
      </c>
      <c r="E1861" s="38">
        <v>810</v>
      </c>
      <c r="F1861" s="38">
        <v>15</v>
      </c>
      <c r="G1861" s="131">
        <v>1462.7280000000001</v>
      </c>
    </row>
    <row r="1862" spans="1:7" ht="15.75" x14ac:dyDescent="0.25">
      <c r="A1862" s="41" t="s">
        <v>281</v>
      </c>
      <c r="B1862" s="42" t="s">
        <v>2422</v>
      </c>
      <c r="C1862" s="38">
        <v>2023</v>
      </c>
      <c r="D1862" s="38">
        <v>10</v>
      </c>
      <c r="E1862" s="38">
        <v>15</v>
      </c>
      <c r="F1862" s="38">
        <v>15</v>
      </c>
      <c r="G1862" s="131">
        <v>117.51470500000001</v>
      </c>
    </row>
    <row r="1863" spans="1:7" ht="15.75" x14ac:dyDescent="0.25">
      <c r="A1863" s="41" t="s">
        <v>281</v>
      </c>
      <c r="B1863" s="42" t="s">
        <v>2423</v>
      </c>
      <c r="C1863" s="38">
        <v>2023</v>
      </c>
      <c r="D1863" s="38">
        <v>10</v>
      </c>
      <c r="E1863" s="38">
        <v>20</v>
      </c>
      <c r="F1863" s="38">
        <v>15</v>
      </c>
      <c r="G1863" s="131">
        <v>294.12396999999999</v>
      </c>
    </row>
    <row r="1864" spans="1:7" ht="15.75" x14ac:dyDescent="0.25">
      <c r="A1864" s="41" t="s">
        <v>281</v>
      </c>
      <c r="B1864" s="42" t="s">
        <v>2424</v>
      </c>
      <c r="C1864" s="38">
        <v>2023</v>
      </c>
      <c r="D1864" s="38">
        <v>6</v>
      </c>
      <c r="E1864" s="38">
        <v>45</v>
      </c>
      <c r="F1864" s="38">
        <v>15</v>
      </c>
      <c r="G1864" s="131">
        <v>365.01375999999999</v>
      </c>
    </row>
    <row r="1865" spans="1:7" ht="15.75" x14ac:dyDescent="0.25">
      <c r="A1865" s="41" t="s">
        <v>281</v>
      </c>
      <c r="B1865" s="42" t="s">
        <v>2425</v>
      </c>
      <c r="C1865" s="38">
        <v>2023</v>
      </c>
      <c r="D1865" s="38">
        <v>10</v>
      </c>
      <c r="E1865" s="38">
        <v>200</v>
      </c>
      <c r="F1865" s="38">
        <v>15</v>
      </c>
      <c r="G1865" s="131">
        <v>630.8112380952382</v>
      </c>
    </row>
    <row r="1866" spans="1:7" ht="15.75" x14ac:dyDescent="0.25">
      <c r="A1866" s="41" t="s">
        <v>281</v>
      </c>
      <c r="B1866" s="42" t="s">
        <v>2426</v>
      </c>
      <c r="C1866" s="38">
        <v>2023</v>
      </c>
      <c r="D1866" s="38">
        <v>10</v>
      </c>
      <c r="E1866" s="38">
        <v>34</v>
      </c>
      <c r="F1866" s="38">
        <v>15</v>
      </c>
      <c r="G1866" s="131">
        <v>340.66775000000001</v>
      </c>
    </row>
    <row r="1867" spans="1:7" ht="15.75" x14ac:dyDescent="0.25">
      <c r="A1867" s="41" t="s">
        <v>281</v>
      </c>
      <c r="B1867" s="42" t="s">
        <v>2427</v>
      </c>
      <c r="C1867" s="38">
        <v>2023</v>
      </c>
      <c r="D1867" s="38">
        <v>10</v>
      </c>
      <c r="E1867" s="38">
        <v>1046</v>
      </c>
      <c r="F1867" s="38">
        <v>15</v>
      </c>
      <c r="G1867" s="131">
        <v>1852.89237</v>
      </c>
    </row>
    <row r="1868" spans="1:7" ht="15.75" x14ac:dyDescent="0.25">
      <c r="A1868" s="41" t="s">
        <v>281</v>
      </c>
      <c r="B1868" s="42" t="s">
        <v>2428</v>
      </c>
      <c r="C1868" s="38">
        <v>2023</v>
      </c>
      <c r="D1868" s="38">
        <v>10</v>
      </c>
      <c r="E1868" s="38">
        <v>621</v>
      </c>
      <c r="F1868" s="38">
        <v>15</v>
      </c>
      <c r="G1868" s="131">
        <v>2748.8126200000002</v>
      </c>
    </row>
    <row r="1869" spans="1:7" ht="15.75" x14ac:dyDescent="0.25">
      <c r="A1869" s="41" t="s">
        <v>281</v>
      </c>
      <c r="B1869" s="42" t="s">
        <v>2429</v>
      </c>
      <c r="C1869" s="38">
        <v>2023</v>
      </c>
      <c r="D1869" s="38">
        <v>10</v>
      </c>
      <c r="E1869" s="38">
        <v>168</v>
      </c>
      <c r="F1869" s="38">
        <v>150</v>
      </c>
      <c r="G1869" s="131">
        <v>862.16121999999996</v>
      </c>
    </row>
    <row r="1870" spans="1:7" ht="15.75" x14ac:dyDescent="0.25">
      <c r="A1870" s="41" t="s">
        <v>281</v>
      </c>
      <c r="B1870" s="42" t="s">
        <v>2430</v>
      </c>
      <c r="C1870" s="38">
        <v>2023</v>
      </c>
      <c r="D1870" s="38">
        <v>10</v>
      </c>
      <c r="E1870" s="38">
        <v>96</v>
      </c>
      <c r="F1870" s="38">
        <v>150</v>
      </c>
      <c r="G1870" s="131">
        <v>588.31681999999989</v>
      </c>
    </row>
    <row r="1871" spans="1:7" ht="15.75" x14ac:dyDescent="0.25">
      <c r="A1871" s="41" t="s">
        <v>281</v>
      </c>
      <c r="B1871" s="42" t="s">
        <v>2431</v>
      </c>
      <c r="C1871" s="38">
        <v>2023</v>
      </c>
      <c r="D1871" s="38">
        <v>10</v>
      </c>
      <c r="E1871" s="38">
        <v>268</v>
      </c>
      <c r="F1871" s="38">
        <v>150</v>
      </c>
      <c r="G1871" s="131">
        <v>716.98484999999994</v>
      </c>
    </row>
    <row r="1872" spans="1:7" ht="15.75" x14ac:dyDescent="0.25">
      <c r="A1872" s="41" t="s">
        <v>281</v>
      </c>
      <c r="B1872" s="42" t="s">
        <v>2432</v>
      </c>
      <c r="C1872" s="38">
        <v>2023</v>
      </c>
      <c r="D1872" s="38">
        <v>10</v>
      </c>
      <c r="E1872" s="38">
        <v>385</v>
      </c>
      <c r="F1872" s="38">
        <v>15</v>
      </c>
      <c r="G1872" s="131">
        <v>1024.79871</v>
      </c>
    </row>
    <row r="1873" spans="1:7" ht="15.75" x14ac:dyDescent="0.25">
      <c r="A1873" s="41" t="s">
        <v>281</v>
      </c>
      <c r="B1873" s="42" t="s">
        <v>2433</v>
      </c>
      <c r="C1873" s="38">
        <v>2023</v>
      </c>
      <c r="D1873" s="38">
        <v>10</v>
      </c>
      <c r="E1873" s="38">
        <v>39</v>
      </c>
      <c r="F1873" s="38">
        <v>15</v>
      </c>
      <c r="G1873" s="131">
        <v>472.29145</v>
      </c>
    </row>
    <row r="1874" spans="1:7" ht="15.75" x14ac:dyDescent="0.25">
      <c r="A1874" s="41" t="s">
        <v>281</v>
      </c>
      <c r="B1874" s="42" t="s">
        <v>2434</v>
      </c>
      <c r="C1874" s="38">
        <v>2023</v>
      </c>
      <c r="D1874" s="38">
        <v>10</v>
      </c>
      <c r="E1874" s="38">
        <v>38</v>
      </c>
      <c r="F1874" s="38">
        <v>15</v>
      </c>
      <c r="G1874" s="131">
        <v>249.54888</v>
      </c>
    </row>
    <row r="1875" spans="1:7" ht="15.75" x14ac:dyDescent="0.25">
      <c r="A1875" s="41" t="s">
        <v>281</v>
      </c>
      <c r="B1875" s="42" t="s">
        <v>2435</v>
      </c>
      <c r="C1875" s="38">
        <v>2023</v>
      </c>
      <c r="D1875" s="38">
        <v>10</v>
      </c>
      <c r="E1875" s="38">
        <v>12</v>
      </c>
      <c r="F1875" s="38">
        <v>150</v>
      </c>
      <c r="G1875" s="131">
        <v>234.95454000000001</v>
      </c>
    </row>
    <row r="1876" spans="1:7" ht="15.75" x14ac:dyDescent="0.25">
      <c r="A1876" s="41" t="s">
        <v>281</v>
      </c>
      <c r="B1876" s="42" t="s">
        <v>2436</v>
      </c>
      <c r="C1876" s="38">
        <v>2023</v>
      </c>
      <c r="D1876" s="38">
        <v>6</v>
      </c>
      <c r="E1876" s="38">
        <v>15</v>
      </c>
      <c r="F1876" s="38">
        <v>150</v>
      </c>
      <c r="G1876" s="131">
        <v>813.69676923076929</v>
      </c>
    </row>
    <row r="1877" spans="1:7" ht="15.75" x14ac:dyDescent="0.25">
      <c r="A1877" s="41" t="s">
        <v>281</v>
      </c>
      <c r="B1877" s="42" t="s">
        <v>2437</v>
      </c>
      <c r="C1877" s="38">
        <v>2023</v>
      </c>
      <c r="D1877" s="38">
        <v>10</v>
      </c>
      <c r="E1877" s="38">
        <v>16</v>
      </c>
      <c r="F1877" s="38">
        <v>15</v>
      </c>
      <c r="G1877" s="131">
        <v>172.38079999999999</v>
      </c>
    </row>
    <row r="1878" spans="1:7" ht="15.75" x14ac:dyDescent="0.25">
      <c r="A1878" s="41" t="s">
        <v>281</v>
      </c>
      <c r="B1878" s="42" t="s">
        <v>2438</v>
      </c>
      <c r="C1878" s="38">
        <v>2023</v>
      </c>
      <c r="D1878" s="38">
        <v>10</v>
      </c>
      <c r="E1878" s="38">
        <v>146</v>
      </c>
      <c r="F1878" s="38">
        <v>15</v>
      </c>
      <c r="G1878" s="131">
        <v>814.08824000000004</v>
      </c>
    </row>
    <row r="1879" spans="1:7" ht="15.75" x14ac:dyDescent="0.25">
      <c r="A1879" s="41" t="s">
        <v>281</v>
      </c>
      <c r="B1879" s="42" t="s">
        <v>2439</v>
      </c>
      <c r="C1879" s="38">
        <v>2023</v>
      </c>
      <c r="D1879" s="38">
        <v>10</v>
      </c>
      <c r="E1879" s="38">
        <v>18</v>
      </c>
      <c r="F1879" s="38">
        <v>15</v>
      </c>
      <c r="G1879" s="131">
        <v>164.71598</v>
      </c>
    </row>
    <row r="1880" spans="1:7" ht="15.75" x14ac:dyDescent="0.25">
      <c r="A1880" s="41" t="s">
        <v>281</v>
      </c>
      <c r="B1880" s="42" t="s">
        <v>2440</v>
      </c>
      <c r="C1880" s="38">
        <v>2023</v>
      </c>
      <c r="D1880" s="38">
        <v>10</v>
      </c>
      <c r="E1880" s="38">
        <v>33</v>
      </c>
      <c r="F1880" s="38">
        <v>15</v>
      </c>
      <c r="G1880" s="131">
        <v>342.19209000000001</v>
      </c>
    </row>
    <row r="1881" spans="1:7" ht="15.75" x14ac:dyDescent="0.25">
      <c r="A1881" s="41" t="s">
        <v>281</v>
      </c>
      <c r="B1881" s="42" t="s">
        <v>2441</v>
      </c>
      <c r="C1881" s="38">
        <v>2023</v>
      </c>
      <c r="D1881" s="38">
        <v>6</v>
      </c>
      <c r="E1881" s="38">
        <v>10</v>
      </c>
      <c r="F1881" s="38">
        <v>15</v>
      </c>
      <c r="G1881" s="131">
        <v>136.79134999999999</v>
      </c>
    </row>
    <row r="1882" spans="1:7" ht="15.75" x14ac:dyDescent="0.25">
      <c r="A1882" s="41" t="s">
        <v>281</v>
      </c>
      <c r="B1882" s="42" t="s">
        <v>2442</v>
      </c>
      <c r="C1882" s="38">
        <v>2023</v>
      </c>
      <c r="D1882" s="38">
        <v>6</v>
      </c>
      <c r="E1882" s="38">
        <v>171</v>
      </c>
      <c r="F1882" s="38">
        <v>15</v>
      </c>
      <c r="G1882" s="131">
        <v>513.85678000000007</v>
      </c>
    </row>
    <row r="1883" spans="1:7" ht="31.5" x14ac:dyDescent="0.25">
      <c r="A1883" s="41" t="s">
        <v>281</v>
      </c>
      <c r="B1883" s="42" t="s">
        <v>2443</v>
      </c>
      <c r="C1883" s="38">
        <v>2023</v>
      </c>
      <c r="D1883" s="38">
        <v>10</v>
      </c>
      <c r="E1883" s="38">
        <v>30</v>
      </c>
      <c r="F1883" s="38">
        <v>15</v>
      </c>
      <c r="G1883" s="131">
        <v>355.108</v>
      </c>
    </row>
    <row r="1884" spans="1:7" ht="15.75" x14ac:dyDescent="0.25">
      <c r="A1884" s="41" t="s">
        <v>281</v>
      </c>
      <c r="B1884" s="42" t="s">
        <v>2444</v>
      </c>
      <c r="C1884" s="38">
        <v>2023</v>
      </c>
      <c r="D1884" s="38">
        <v>10</v>
      </c>
      <c r="E1884" s="38">
        <v>25</v>
      </c>
      <c r="F1884" s="38">
        <v>150</v>
      </c>
      <c r="G1884" s="131">
        <v>281.70567999999997</v>
      </c>
    </row>
    <row r="1885" spans="1:7" ht="15.75" x14ac:dyDescent="0.25">
      <c r="A1885" s="41" t="s">
        <v>281</v>
      </c>
      <c r="B1885" s="42" t="s">
        <v>2445</v>
      </c>
      <c r="C1885" s="38">
        <v>2023</v>
      </c>
      <c r="D1885" s="38">
        <v>10</v>
      </c>
      <c r="E1885" s="38">
        <v>20</v>
      </c>
      <c r="F1885" s="38">
        <v>15</v>
      </c>
      <c r="G1885" s="131">
        <v>128.59752</v>
      </c>
    </row>
    <row r="1886" spans="1:7" ht="15.75" x14ac:dyDescent="0.25">
      <c r="A1886" s="41" t="s">
        <v>281</v>
      </c>
      <c r="B1886" s="42" t="s">
        <v>2446</v>
      </c>
      <c r="C1886" s="38">
        <v>2023</v>
      </c>
      <c r="D1886" s="38">
        <v>10</v>
      </c>
      <c r="E1886" s="38">
        <v>20</v>
      </c>
      <c r="F1886" s="38">
        <v>15</v>
      </c>
      <c r="G1886" s="131">
        <v>128.59747999999999</v>
      </c>
    </row>
    <row r="1887" spans="1:7" ht="15.75" x14ac:dyDescent="0.25">
      <c r="A1887" s="41" t="s">
        <v>281</v>
      </c>
      <c r="B1887" s="42" t="s">
        <v>2447</v>
      </c>
      <c r="C1887" s="38">
        <v>2023</v>
      </c>
      <c r="D1887" s="38">
        <v>10</v>
      </c>
      <c r="E1887" s="38">
        <v>47</v>
      </c>
      <c r="F1887" s="38">
        <v>150</v>
      </c>
      <c r="G1887" s="131">
        <v>219.16833</v>
      </c>
    </row>
    <row r="1888" spans="1:7" ht="15.75" x14ac:dyDescent="0.25">
      <c r="A1888" s="41" t="s">
        <v>281</v>
      </c>
      <c r="B1888" s="42" t="s">
        <v>2448</v>
      </c>
      <c r="C1888" s="38">
        <v>2023</v>
      </c>
      <c r="D1888" s="38">
        <v>10</v>
      </c>
      <c r="E1888" s="38">
        <v>23</v>
      </c>
      <c r="F1888" s="38">
        <v>15</v>
      </c>
      <c r="G1888" s="131">
        <v>330.29788000000002</v>
      </c>
    </row>
    <row r="1889" spans="1:7" ht="15.75" x14ac:dyDescent="0.25">
      <c r="A1889" s="41" t="s">
        <v>281</v>
      </c>
      <c r="B1889" s="42" t="s">
        <v>2449</v>
      </c>
      <c r="C1889" s="38">
        <v>2023</v>
      </c>
      <c r="D1889" s="38">
        <v>10</v>
      </c>
      <c r="E1889" s="38">
        <v>23</v>
      </c>
      <c r="F1889" s="38">
        <v>150</v>
      </c>
      <c r="G1889" s="131">
        <v>334.87430999999998</v>
      </c>
    </row>
    <row r="1890" spans="1:7" ht="15.75" x14ac:dyDescent="0.25">
      <c r="A1890" s="41" t="s">
        <v>281</v>
      </c>
      <c r="B1890" s="42" t="s">
        <v>2450</v>
      </c>
      <c r="C1890" s="38">
        <v>2023</v>
      </c>
      <c r="D1890" s="38">
        <v>10</v>
      </c>
      <c r="E1890" s="38">
        <v>19</v>
      </c>
      <c r="F1890" s="38">
        <v>15</v>
      </c>
      <c r="G1890" s="131">
        <v>270.90232000000003</v>
      </c>
    </row>
    <row r="1891" spans="1:7" ht="15.75" x14ac:dyDescent="0.25">
      <c r="A1891" s="41" t="s">
        <v>281</v>
      </c>
      <c r="B1891" s="42" t="s">
        <v>2451</v>
      </c>
      <c r="C1891" s="38">
        <v>2023</v>
      </c>
      <c r="D1891" s="38">
        <v>10</v>
      </c>
      <c r="E1891" s="38">
        <v>8378</v>
      </c>
      <c r="F1891" s="38">
        <v>15</v>
      </c>
      <c r="G1891" s="131">
        <v>12455.557279999999</v>
      </c>
    </row>
    <row r="1892" spans="1:7" ht="31.5" x14ac:dyDescent="0.25">
      <c r="A1892" s="41" t="s">
        <v>281</v>
      </c>
      <c r="B1892" s="42" t="s">
        <v>2452</v>
      </c>
      <c r="C1892" s="38">
        <v>2023</v>
      </c>
      <c r="D1892" s="38">
        <v>10</v>
      </c>
      <c r="E1892" s="38">
        <v>16</v>
      </c>
      <c r="F1892" s="38">
        <v>15</v>
      </c>
      <c r="G1892" s="131">
        <v>184.37626999999998</v>
      </c>
    </row>
    <row r="1893" spans="1:7" ht="31.5" x14ac:dyDescent="0.25">
      <c r="A1893" s="41" t="s">
        <v>281</v>
      </c>
      <c r="B1893" s="42" t="s">
        <v>2453</v>
      </c>
      <c r="C1893" s="38">
        <v>2023</v>
      </c>
      <c r="D1893" s="38">
        <v>10</v>
      </c>
      <c r="E1893" s="38">
        <v>8</v>
      </c>
      <c r="F1893" s="38">
        <v>15</v>
      </c>
      <c r="G1893" s="131">
        <v>121.92910999999999</v>
      </c>
    </row>
    <row r="1894" spans="1:7" ht="15.75" x14ac:dyDescent="0.25">
      <c r="A1894" s="41" t="s">
        <v>281</v>
      </c>
      <c r="B1894" s="42" t="s">
        <v>2454</v>
      </c>
      <c r="C1894" s="38">
        <v>2023</v>
      </c>
      <c r="D1894" s="38">
        <v>6</v>
      </c>
      <c r="E1894" s="38">
        <v>15</v>
      </c>
      <c r="F1894" s="38">
        <v>15</v>
      </c>
      <c r="G1894" s="131">
        <v>67.053370000000001</v>
      </c>
    </row>
    <row r="1895" spans="1:7" ht="15.75" x14ac:dyDescent="0.25">
      <c r="A1895" s="41" t="s">
        <v>281</v>
      </c>
      <c r="B1895" s="42" t="s">
        <v>2455</v>
      </c>
      <c r="C1895" s="38">
        <v>2023</v>
      </c>
      <c r="D1895" s="38">
        <v>10</v>
      </c>
      <c r="E1895" s="38">
        <v>300</v>
      </c>
      <c r="F1895" s="38">
        <v>15</v>
      </c>
      <c r="G1895" s="131">
        <v>766.17813000000001</v>
      </c>
    </row>
    <row r="1896" spans="1:7" ht="15.75" x14ac:dyDescent="0.25">
      <c r="A1896" s="41" t="s">
        <v>281</v>
      </c>
      <c r="B1896" s="132" t="s">
        <v>2456</v>
      </c>
      <c r="C1896" s="38">
        <v>2023</v>
      </c>
      <c r="D1896" s="38">
        <v>10</v>
      </c>
      <c r="E1896" s="38">
        <v>1393</v>
      </c>
      <c r="F1896" s="38">
        <v>15</v>
      </c>
      <c r="G1896" s="131">
        <v>2177.6780899999999</v>
      </c>
    </row>
    <row r="1897" spans="1:7" ht="15.75" x14ac:dyDescent="0.25">
      <c r="A1897" s="41" t="s">
        <v>281</v>
      </c>
      <c r="B1897" s="45" t="s">
        <v>2457</v>
      </c>
      <c r="C1897" s="38">
        <v>2023</v>
      </c>
      <c r="D1897" s="38">
        <v>10</v>
      </c>
      <c r="E1897" s="38">
        <v>10</v>
      </c>
      <c r="F1897" s="38">
        <v>150</v>
      </c>
      <c r="G1897" s="131">
        <v>81.246619999999993</v>
      </c>
    </row>
    <row r="1898" spans="1:7" ht="15.75" x14ac:dyDescent="0.25">
      <c r="A1898" s="41" t="s">
        <v>281</v>
      </c>
      <c r="B1898" s="55" t="s">
        <v>2458</v>
      </c>
      <c r="C1898" s="38">
        <v>2023</v>
      </c>
      <c r="D1898" s="38">
        <v>10</v>
      </c>
      <c r="E1898" s="38">
        <v>15</v>
      </c>
      <c r="F1898" s="38">
        <v>150</v>
      </c>
      <c r="G1898" s="131">
        <v>86.711939999999998</v>
      </c>
    </row>
    <row r="1899" spans="1:7" ht="15.75" x14ac:dyDescent="0.25">
      <c r="A1899" s="41" t="s">
        <v>281</v>
      </c>
      <c r="B1899" s="50" t="s">
        <v>2459</v>
      </c>
      <c r="C1899" s="38">
        <v>2023</v>
      </c>
      <c r="D1899" s="38">
        <v>10</v>
      </c>
      <c r="E1899" s="38">
        <v>30</v>
      </c>
      <c r="F1899" s="38">
        <v>15</v>
      </c>
      <c r="G1899" s="131">
        <v>195.95105999999998</v>
      </c>
    </row>
    <row r="1900" spans="1:7" ht="15.75" x14ac:dyDescent="0.25">
      <c r="A1900" s="41" t="s">
        <v>281</v>
      </c>
      <c r="B1900" s="50" t="s">
        <v>2460</v>
      </c>
      <c r="C1900" s="38">
        <v>2023</v>
      </c>
      <c r="D1900" s="38">
        <v>10</v>
      </c>
      <c r="E1900" s="38">
        <v>1217</v>
      </c>
      <c r="F1900" s="38">
        <v>7.5</v>
      </c>
      <c r="G1900" s="131">
        <v>2599.9716100000001</v>
      </c>
    </row>
    <row r="1901" spans="1:7" ht="15.75" x14ac:dyDescent="0.25">
      <c r="A1901" s="41" t="s">
        <v>281</v>
      </c>
      <c r="B1901" s="132" t="s">
        <v>2461</v>
      </c>
      <c r="C1901" s="38">
        <v>2023</v>
      </c>
      <c r="D1901" s="38">
        <v>6</v>
      </c>
      <c r="E1901" s="38">
        <v>33</v>
      </c>
      <c r="F1901" s="38">
        <v>15</v>
      </c>
      <c r="G1901" s="131">
        <v>121.05453999999999</v>
      </c>
    </row>
    <row r="1902" spans="1:7" ht="15.75" x14ac:dyDescent="0.25">
      <c r="A1902" s="41" t="s">
        <v>281</v>
      </c>
      <c r="B1902" s="132" t="s">
        <v>2462</v>
      </c>
      <c r="C1902" s="38">
        <v>2023</v>
      </c>
      <c r="D1902" s="38">
        <v>10</v>
      </c>
      <c r="E1902" s="38">
        <v>38</v>
      </c>
      <c r="F1902" s="38">
        <v>50</v>
      </c>
      <c r="G1902" s="131">
        <v>185.03703714285712</v>
      </c>
    </row>
    <row r="1903" spans="1:7" ht="15.75" x14ac:dyDescent="0.25">
      <c r="A1903" s="41" t="s">
        <v>281</v>
      </c>
      <c r="B1903" s="132" t="s">
        <v>2463</v>
      </c>
      <c r="C1903" s="38">
        <v>2023</v>
      </c>
      <c r="D1903" s="38">
        <v>10</v>
      </c>
      <c r="E1903" s="38">
        <v>10</v>
      </c>
      <c r="F1903" s="38">
        <v>150</v>
      </c>
      <c r="G1903" s="131">
        <v>109.13163</v>
      </c>
    </row>
    <row r="1904" spans="1:7" ht="31.5" x14ac:dyDescent="0.25">
      <c r="A1904" s="41" t="s">
        <v>281</v>
      </c>
      <c r="B1904" s="45" t="s">
        <v>2464</v>
      </c>
      <c r="C1904" s="38">
        <v>2023</v>
      </c>
      <c r="D1904" s="38">
        <v>10</v>
      </c>
      <c r="E1904" s="38">
        <v>86</v>
      </c>
      <c r="F1904" s="38">
        <v>15</v>
      </c>
      <c r="G1904" s="131">
        <v>1362.7413700000002</v>
      </c>
    </row>
    <row r="1905" spans="1:7" ht="15.75" x14ac:dyDescent="0.25">
      <c r="A1905" s="41" t="s">
        <v>281</v>
      </c>
      <c r="B1905" s="58" t="s">
        <v>2465</v>
      </c>
      <c r="C1905" s="38">
        <v>2023</v>
      </c>
      <c r="D1905" s="38">
        <v>10</v>
      </c>
      <c r="E1905" s="38">
        <v>9</v>
      </c>
      <c r="F1905" s="38">
        <v>15</v>
      </c>
      <c r="G1905" s="131">
        <v>17.432410000000001</v>
      </c>
    </row>
    <row r="1906" spans="1:7" ht="15.75" x14ac:dyDescent="0.25">
      <c r="A1906" s="41" t="s">
        <v>281</v>
      </c>
      <c r="B1906" s="132" t="s">
        <v>2466</v>
      </c>
      <c r="C1906" s="38">
        <v>2023</v>
      </c>
      <c r="D1906" s="38">
        <v>6</v>
      </c>
      <c r="E1906" s="38">
        <v>100</v>
      </c>
      <c r="F1906" s="38">
        <v>15</v>
      </c>
      <c r="G1906" s="131">
        <v>247.43419</v>
      </c>
    </row>
    <row r="1907" spans="1:7" ht="15.75" x14ac:dyDescent="0.25">
      <c r="A1907" s="41" t="s">
        <v>281</v>
      </c>
      <c r="B1907" s="132" t="s">
        <v>2467</v>
      </c>
      <c r="C1907" s="38">
        <v>2023</v>
      </c>
      <c r="D1907" s="38">
        <v>10</v>
      </c>
      <c r="E1907" s="38">
        <v>9</v>
      </c>
      <c r="F1907" s="38">
        <v>15</v>
      </c>
      <c r="G1907" s="131">
        <v>150.22682</v>
      </c>
    </row>
    <row r="1908" spans="1:7" ht="15.75" x14ac:dyDescent="0.25">
      <c r="A1908" s="41" t="s">
        <v>281</v>
      </c>
      <c r="B1908" s="132" t="s">
        <v>2468</v>
      </c>
      <c r="C1908" s="38">
        <v>2023</v>
      </c>
      <c r="D1908" s="38">
        <v>10</v>
      </c>
      <c r="E1908" s="38">
        <v>33</v>
      </c>
      <c r="F1908" s="38">
        <v>15</v>
      </c>
      <c r="G1908" s="131">
        <v>208.13592</v>
      </c>
    </row>
    <row r="1909" spans="1:7" ht="15.75" x14ac:dyDescent="0.25">
      <c r="A1909" s="41" t="s">
        <v>281</v>
      </c>
      <c r="B1909" s="44" t="s">
        <v>2469</v>
      </c>
      <c r="C1909" s="38">
        <v>2023</v>
      </c>
      <c r="D1909" s="38">
        <v>10</v>
      </c>
      <c r="E1909" s="38">
        <v>73</v>
      </c>
      <c r="F1909" s="38">
        <v>7.5</v>
      </c>
      <c r="G1909" s="131">
        <v>314.84089</v>
      </c>
    </row>
    <row r="1910" spans="1:7" ht="15.75" x14ac:dyDescent="0.25">
      <c r="A1910" s="41" t="s">
        <v>281</v>
      </c>
      <c r="B1910" s="132" t="s">
        <v>2470</v>
      </c>
      <c r="C1910" s="38">
        <v>2023</v>
      </c>
      <c r="D1910" s="38">
        <v>10</v>
      </c>
      <c r="E1910" s="38">
        <v>205</v>
      </c>
      <c r="F1910" s="38">
        <v>15</v>
      </c>
      <c r="G1910" s="131">
        <v>524.17448999999999</v>
      </c>
    </row>
    <row r="1911" spans="1:7" ht="15.75" x14ac:dyDescent="0.25">
      <c r="A1911" s="41" t="s">
        <v>281</v>
      </c>
      <c r="B1911" s="46" t="s">
        <v>2471</v>
      </c>
      <c r="C1911" s="38">
        <v>2023</v>
      </c>
      <c r="D1911" s="38">
        <v>6</v>
      </c>
      <c r="E1911" s="38">
        <v>25</v>
      </c>
      <c r="F1911" s="38">
        <v>15</v>
      </c>
      <c r="G1911" s="131">
        <v>986.07683999999995</v>
      </c>
    </row>
    <row r="1912" spans="1:7" ht="15.75" x14ac:dyDescent="0.25">
      <c r="A1912" s="41" t="s">
        <v>281</v>
      </c>
      <c r="B1912" s="132" t="s">
        <v>2472</v>
      </c>
      <c r="C1912" s="38">
        <v>2023</v>
      </c>
      <c r="D1912" s="38">
        <v>10</v>
      </c>
      <c r="E1912" s="38">
        <v>24</v>
      </c>
      <c r="F1912" s="38">
        <v>15</v>
      </c>
      <c r="G1912" s="131">
        <v>651.82272999999998</v>
      </c>
    </row>
    <row r="1913" spans="1:7" ht="31.5" x14ac:dyDescent="0.25">
      <c r="A1913" s="41" t="s">
        <v>281</v>
      </c>
      <c r="B1913" s="132" t="s">
        <v>2473</v>
      </c>
      <c r="C1913" s="38">
        <v>2023</v>
      </c>
      <c r="D1913" s="38">
        <v>10</v>
      </c>
      <c r="E1913" s="38">
        <v>9</v>
      </c>
      <c r="F1913" s="38">
        <v>7.5</v>
      </c>
      <c r="G1913" s="131">
        <v>206.68367999999998</v>
      </c>
    </row>
    <row r="1914" spans="1:7" ht="15.75" x14ac:dyDescent="0.25">
      <c r="A1914" s="41" t="s">
        <v>281</v>
      </c>
      <c r="B1914" s="132" t="s">
        <v>2474</v>
      </c>
      <c r="C1914" s="38">
        <v>2023</v>
      </c>
      <c r="D1914" s="38">
        <v>10</v>
      </c>
      <c r="E1914" s="38">
        <v>91</v>
      </c>
      <c r="F1914" s="38">
        <v>15</v>
      </c>
      <c r="G1914" s="131">
        <v>347.83865999999995</v>
      </c>
    </row>
    <row r="1915" spans="1:7" ht="31.5" x14ac:dyDescent="0.25">
      <c r="A1915" s="41" t="s">
        <v>281</v>
      </c>
      <c r="B1915" s="132" t="s">
        <v>2475</v>
      </c>
      <c r="C1915" s="38">
        <v>2023</v>
      </c>
      <c r="D1915" s="38">
        <v>10</v>
      </c>
      <c r="E1915" s="38">
        <v>16</v>
      </c>
      <c r="F1915" s="38">
        <v>15</v>
      </c>
      <c r="G1915" s="131">
        <v>115.98824999999999</v>
      </c>
    </row>
    <row r="1916" spans="1:7" ht="15.75" x14ac:dyDescent="0.25">
      <c r="A1916" s="41" t="s">
        <v>281</v>
      </c>
      <c r="B1916" s="42" t="s">
        <v>2476</v>
      </c>
      <c r="C1916" s="38">
        <v>2023</v>
      </c>
      <c r="D1916" s="38">
        <v>10</v>
      </c>
      <c r="E1916" s="38">
        <v>52</v>
      </c>
      <c r="F1916" s="38">
        <v>15</v>
      </c>
      <c r="G1916" s="131">
        <v>339.75765000000001</v>
      </c>
    </row>
    <row r="1917" spans="1:7" ht="15.75" x14ac:dyDescent="0.25">
      <c r="A1917" s="41" t="s">
        <v>281</v>
      </c>
      <c r="B1917" s="42" t="s">
        <v>2477</v>
      </c>
      <c r="C1917" s="38">
        <v>2023</v>
      </c>
      <c r="D1917" s="38">
        <v>10</v>
      </c>
      <c r="E1917" s="38">
        <v>41</v>
      </c>
      <c r="F1917" s="38">
        <v>15</v>
      </c>
      <c r="G1917" s="131">
        <v>205.53892000000002</v>
      </c>
    </row>
    <row r="1918" spans="1:7" ht="15.75" x14ac:dyDescent="0.25">
      <c r="A1918" s="41" t="s">
        <v>281</v>
      </c>
      <c r="B1918" s="132" t="s">
        <v>2478</v>
      </c>
      <c r="C1918" s="38">
        <v>2023</v>
      </c>
      <c r="D1918" s="38">
        <v>10</v>
      </c>
      <c r="E1918" s="38">
        <v>16</v>
      </c>
      <c r="F1918" s="38">
        <v>15</v>
      </c>
      <c r="G1918" s="131">
        <v>308.71653000000003</v>
      </c>
    </row>
    <row r="1919" spans="1:7" ht="15.75" x14ac:dyDescent="0.25">
      <c r="A1919" s="41" t="s">
        <v>281</v>
      </c>
      <c r="B1919" s="132" t="s">
        <v>2479</v>
      </c>
      <c r="C1919" s="38">
        <v>2023</v>
      </c>
      <c r="D1919" s="38">
        <v>10</v>
      </c>
      <c r="E1919" s="38">
        <v>330</v>
      </c>
      <c r="F1919" s="38" t="s">
        <v>3</v>
      </c>
      <c r="G1919" s="131">
        <v>683.39691000000005</v>
      </c>
    </row>
    <row r="1920" spans="1:7" ht="15.75" x14ac:dyDescent="0.25">
      <c r="A1920" s="41" t="s">
        <v>281</v>
      </c>
      <c r="B1920" s="55" t="s">
        <v>2480</v>
      </c>
      <c r="C1920" s="38">
        <v>2023</v>
      </c>
      <c r="D1920" s="38">
        <v>10</v>
      </c>
      <c r="E1920" s="38">
        <v>45</v>
      </c>
      <c r="F1920" s="38">
        <v>150</v>
      </c>
      <c r="G1920" s="131">
        <v>291.43008000000003</v>
      </c>
    </row>
    <row r="1921" spans="1:7" ht="15.75" x14ac:dyDescent="0.25">
      <c r="A1921" s="41" t="s">
        <v>281</v>
      </c>
      <c r="B1921" s="55" t="s">
        <v>2481</v>
      </c>
      <c r="C1921" s="38">
        <v>2023</v>
      </c>
      <c r="D1921" s="38">
        <v>10</v>
      </c>
      <c r="E1921" s="38">
        <v>58</v>
      </c>
      <c r="F1921" s="38">
        <v>150</v>
      </c>
      <c r="G1921" s="131">
        <v>474.65021999999999</v>
      </c>
    </row>
    <row r="1922" spans="1:7" ht="15.75" x14ac:dyDescent="0.25">
      <c r="A1922" s="41" t="s">
        <v>281</v>
      </c>
      <c r="B1922" s="132" t="s">
        <v>2482</v>
      </c>
      <c r="C1922" s="38">
        <v>2023</v>
      </c>
      <c r="D1922" s="38">
        <v>10</v>
      </c>
      <c r="E1922" s="38">
        <v>79</v>
      </c>
      <c r="F1922" s="38">
        <v>150</v>
      </c>
      <c r="G1922" s="131">
        <v>175.74601000000001</v>
      </c>
    </row>
    <row r="1923" spans="1:7" ht="15.75" x14ac:dyDescent="0.25">
      <c r="A1923" s="41" t="s">
        <v>281</v>
      </c>
      <c r="B1923" s="132" t="s">
        <v>2483</v>
      </c>
      <c r="C1923" s="38">
        <v>2023</v>
      </c>
      <c r="D1923" s="38">
        <v>10</v>
      </c>
      <c r="E1923" s="38">
        <v>26</v>
      </c>
      <c r="F1923" s="38">
        <v>15</v>
      </c>
      <c r="G1923" s="131">
        <v>398.91017999999997</v>
      </c>
    </row>
    <row r="1924" spans="1:7" ht="15.75" x14ac:dyDescent="0.25">
      <c r="A1924" s="41" t="s">
        <v>281</v>
      </c>
      <c r="B1924" s="44" t="s">
        <v>2484</v>
      </c>
      <c r="C1924" s="38">
        <v>2023</v>
      </c>
      <c r="D1924" s="38">
        <v>10</v>
      </c>
      <c r="E1924" s="38">
        <v>10</v>
      </c>
      <c r="F1924" s="38">
        <v>15</v>
      </c>
      <c r="G1924" s="131">
        <v>199.45510999999999</v>
      </c>
    </row>
    <row r="1925" spans="1:7" ht="15.75" x14ac:dyDescent="0.25">
      <c r="A1925" s="41" t="s">
        <v>281</v>
      </c>
      <c r="B1925" s="42" t="s">
        <v>2485</v>
      </c>
      <c r="C1925" s="38">
        <v>2023</v>
      </c>
      <c r="D1925" s="38">
        <v>10</v>
      </c>
      <c r="E1925" s="38">
        <v>494</v>
      </c>
      <c r="F1925" s="38">
        <v>15</v>
      </c>
      <c r="G1925" s="131">
        <v>1483.1103600000001</v>
      </c>
    </row>
    <row r="1926" spans="1:7" ht="15.75" x14ac:dyDescent="0.25">
      <c r="A1926" s="41" t="s">
        <v>281</v>
      </c>
      <c r="B1926" s="44" t="s">
        <v>2486</v>
      </c>
      <c r="C1926" s="38">
        <v>2023</v>
      </c>
      <c r="D1926" s="38">
        <v>10</v>
      </c>
      <c r="E1926" s="38">
        <v>105</v>
      </c>
      <c r="F1926" s="38">
        <v>15</v>
      </c>
      <c r="G1926" s="131">
        <v>196.21283</v>
      </c>
    </row>
    <row r="1927" spans="1:7" ht="31.5" x14ac:dyDescent="0.25">
      <c r="A1927" s="41" t="s">
        <v>281</v>
      </c>
      <c r="B1927" s="42" t="s">
        <v>2487</v>
      </c>
      <c r="C1927" s="38">
        <v>2023</v>
      </c>
      <c r="D1927" s="38">
        <v>6</v>
      </c>
      <c r="E1927" s="38">
        <v>12</v>
      </c>
      <c r="F1927" s="38">
        <v>80</v>
      </c>
      <c r="G1927" s="131">
        <v>132.01206999999999</v>
      </c>
    </row>
    <row r="1928" spans="1:7" ht="15.75" x14ac:dyDescent="0.25">
      <c r="A1928" s="41" t="s">
        <v>281</v>
      </c>
      <c r="B1928" s="50" t="s">
        <v>2488</v>
      </c>
      <c r="C1928" s="38">
        <v>2023</v>
      </c>
      <c r="D1928" s="38">
        <v>10</v>
      </c>
      <c r="E1928" s="38">
        <v>2</v>
      </c>
      <c r="F1928" s="38" t="s">
        <v>3</v>
      </c>
      <c r="G1928" s="131">
        <v>95.698080000000004</v>
      </c>
    </row>
    <row r="1929" spans="1:7" ht="15.75" x14ac:dyDescent="0.25">
      <c r="A1929" s="41" t="s">
        <v>281</v>
      </c>
      <c r="B1929" s="50" t="s">
        <v>2489</v>
      </c>
      <c r="C1929" s="38">
        <v>2023</v>
      </c>
      <c r="D1929" s="38">
        <v>10</v>
      </c>
      <c r="E1929" s="38">
        <v>620</v>
      </c>
      <c r="F1929" s="38">
        <v>150</v>
      </c>
      <c r="G1929" s="131">
        <v>1575.97173</v>
      </c>
    </row>
    <row r="1930" spans="1:7" ht="15.75" x14ac:dyDescent="0.25">
      <c r="A1930" s="41" t="s">
        <v>281</v>
      </c>
      <c r="B1930" s="42" t="s">
        <v>2490</v>
      </c>
      <c r="C1930" s="38">
        <v>2023</v>
      </c>
      <c r="D1930" s="38">
        <v>6</v>
      </c>
      <c r="E1930" s="38">
        <v>3</v>
      </c>
      <c r="F1930" s="38">
        <v>7.5</v>
      </c>
      <c r="G1930" s="131">
        <v>124.12622500000001</v>
      </c>
    </row>
    <row r="1931" spans="1:7" ht="15.75" x14ac:dyDescent="0.25">
      <c r="A1931" s="41" t="s">
        <v>281</v>
      </c>
      <c r="B1931" s="42" t="s">
        <v>2491</v>
      </c>
      <c r="C1931" s="38">
        <v>2023</v>
      </c>
      <c r="D1931" s="38">
        <v>10</v>
      </c>
      <c r="E1931" s="38">
        <v>277</v>
      </c>
      <c r="F1931" s="38">
        <v>15</v>
      </c>
      <c r="G1931" s="131">
        <v>1119.2585800000002</v>
      </c>
    </row>
    <row r="1932" spans="1:7" ht="15.75" x14ac:dyDescent="0.25">
      <c r="A1932" s="41" t="s">
        <v>281</v>
      </c>
      <c r="B1932" s="44" t="s">
        <v>2492</v>
      </c>
      <c r="C1932" s="38">
        <v>2023</v>
      </c>
      <c r="D1932" s="38">
        <v>10</v>
      </c>
      <c r="E1932" s="38">
        <v>6</v>
      </c>
      <c r="F1932" s="38">
        <v>15</v>
      </c>
      <c r="G1932" s="131">
        <v>81.756357906976632</v>
      </c>
    </row>
    <row r="1933" spans="1:7" ht="15.75" x14ac:dyDescent="0.25">
      <c r="A1933" s="41" t="s">
        <v>281</v>
      </c>
      <c r="B1933" s="42" t="s">
        <v>2493</v>
      </c>
      <c r="C1933" s="38">
        <v>2023</v>
      </c>
      <c r="D1933" s="38">
        <v>10</v>
      </c>
      <c r="E1933" s="38">
        <v>15</v>
      </c>
      <c r="F1933" s="38">
        <v>15</v>
      </c>
      <c r="G1933" s="131">
        <v>101.38981090909088</v>
      </c>
    </row>
    <row r="1934" spans="1:7" ht="15.75" x14ac:dyDescent="0.25">
      <c r="A1934" s="41" t="s">
        <v>281</v>
      </c>
      <c r="B1934" s="132" t="s">
        <v>2494</v>
      </c>
      <c r="C1934" s="38">
        <v>2023</v>
      </c>
      <c r="D1934" s="38">
        <v>10</v>
      </c>
      <c r="E1934" s="38">
        <v>25</v>
      </c>
      <c r="F1934" s="38">
        <v>150</v>
      </c>
      <c r="G1934" s="131">
        <v>152.2939795454545</v>
      </c>
    </row>
    <row r="1935" spans="1:7" ht="15.75" x14ac:dyDescent="0.25">
      <c r="A1935" s="41" t="s">
        <v>281</v>
      </c>
      <c r="B1935" s="42" t="s">
        <v>2495</v>
      </c>
      <c r="C1935" s="38">
        <v>2023</v>
      </c>
      <c r="D1935" s="38">
        <v>10</v>
      </c>
      <c r="E1935" s="38">
        <v>250</v>
      </c>
      <c r="F1935" s="38">
        <v>15</v>
      </c>
      <c r="G1935" s="131">
        <v>1105.5295784543325</v>
      </c>
    </row>
    <row r="1936" spans="1:7" ht="31.5" x14ac:dyDescent="0.25">
      <c r="A1936" s="41" t="s">
        <v>281</v>
      </c>
      <c r="B1936" s="42" t="s">
        <v>2496</v>
      </c>
      <c r="C1936" s="38">
        <v>2023</v>
      </c>
      <c r="D1936" s="38">
        <v>10</v>
      </c>
      <c r="E1936" s="38">
        <v>25</v>
      </c>
      <c r="F1936" s="38">
        <v>150</v>
      </c>
      <c r="G1936" s="131">
        <v>147.81238000000002</v>
      </c>
    </row>
    <row r="1937" spans="1:7" ht="15.75" x14ac:dyDescent="0.25">
      <c r="A1937" s="41" t="s">
        <v>281</v>
      </c>
      <c r="B1937" s="42" t="s">
        <v>2497</v>
      </c>
      <c r="C1937" s="38">
        <v>2023</v>
      </c>
      <c r="D1937" s="38">
        <v>10</v>
      </c>
      <c r="E1937" s="38">
        <v>175</v>
      </c>
      <c r="F1937" s="38">
        <v>150</v>
      </c>
      <c r="G1937" s="131">
        <v>222.57216112531972</v>
      </c>
    </row>
    <row r="1938" spans="1:7" ht="15.75" x14ac:dyDescent="0.25">
      <c r="A1938" s="41" t="s">
        <v>281</v>
      </c>
      <c r="B1938" s="132" t="s">
        <v>2498</v>
      </c>
      <c r="C1938" s="38">
        <v>2023</v>
      </c>
      <c r="D1938" s="38">
        <v>6</v>
      </c>
      <c r="E1938" s="38">
        <v>25</v>
      </c>
      <c r="F1938" s="38">
        <v>150</v>
      </c>
      <c r="G1938" s="131">
        <v>262.58021913580245</v>
      </c>
    </row>
    <row r="1939" spans="1:7" ht="15.75" x14ac:dyDescent="0.25">
      <c r="A1939" s="41" t="s">
        <v>281</v>
      </c>
      <c r="B1939" s="42" t="s">
        <v>2499</v>
      </c>
      <c r="C1939" s="38">
        <v>2023</v>
      </c>
      <c r="D1939" s="38">
        <v>10</v>
      </c>
      <c r="E1939" s="38">
        <v>1230</v>
      </c>
      <c r="F1939" s="38">
        <v>150</v>
      </c>
      <c r="G1939" s="131">
        <v>3328.3502404141104</v>
      </c>
    </row>
    <row r="1940" spans="1:7" ht="15.75" x14ac:dyDescent="0.25">
      <c r="A1940" s="41" t="s">
        <v>281</v>
      </c>
      <c r="B1940" s="132" t="s">
        <v>2500</v>
      </c>
      <c r="C1940" s="38">
        <v>2023</v>
      </c>
      <c r="D1940" s="38">
        <v>6</v>
      </c>
      <c r="E1940" s="38">
        <v>5</v>
      </c>
      <c r="F1940" s="38">
        <v>15</v>
      </c>
      <c r="G1940" s="131">
        <v>38.377136376811599</v>
      </c>
    </row>
    <row r="1941" spans="1:7" ht="15.75" x14ac:dyDescent="0.25">
      <c r="A1941" s="41" t="s">
        <v>281</v>
      </c>
      <c r="B1941" s="42" t="s">
        <v>2501</v>
      </c>
      <c r="C1941" s="38">
        <v>2023</v>
      </c>
      <c r="D1941" s="38">
        <v>10</v>
      </c>
      <c r="E1941" s="38">
        <v>20</v>
      </c>
      <c r="F1941" s="38" t="s">
        <v>3</v>
      </c>
      <c r="G1941" s="131">
        <v>375.71541111111111</v>
      </c>
    </row>
    <row r="1942" spans="1:7" ht="15.75" x14ac:dyDescent="0.25">
      <c r="A1942" s="41" t="s">
        <v>281</v>
      </c>
      <c r="B1942" s="42" t="s">
        <v>2502</v>
      </c>
      <c r="C1942" s="38">
        <v>2023</v>
      </c>
      <c r="D1942" s="38">
        <v>6</v>
      </c>
      <c r="E1942" s="38">
        <v>15</v>
      </c>
      <c r="F1942" s="38">
        <v>15</v>
      </c>
      <c r="G1942" s="131">
        <v>126.80525714285724</v>
      </c>
    </row>
    <row r="1943" spans="1:7" ht="15.75" x14ac:dyDescent="0.25">
      <c r="A1943" s="41" t="s">
        <v>271</v>
      </c>
      <c r="B1943" s="42" t="s">
        <v>2503</v>
      </c>
      <c r="C1943" s="38">
        <v>2023</v>
      </c>
      <c r="D1943" s="38">
        <v>10</v>
      </c>
      <c r="E1943" s="38">
        <v>10</v>
      </c>
      <c r="F1943" s="38">
        <v>150</v>
      </c>
      <c r="G1943" s="131">
        <v>96.431440000000009</v>
      </c>
    </row>
    <row r="1944" spans="1:7" ht="15.75" x14ac:dyDescent="0.25">
      <c r="A1944" s="41" t="s">
        <v>271</v>
      </c>
      <c r="B1944" s="42" t="s">
        <v>2504</v>
      </c>
      <c r="C1944" s="38">
        <v>2023</v>
      </c>
      <c r="D1944" s="38">
        <v>10</v>
      </c>
      <c r="E1944" s="38">
        <v>817</v>
      </c>
      <c r="F1944" s="38">
        <v>150</v>
      </c>
      <c r="G1944" s="131">
        <v>1789.73029</v>
      </c>
    </row>
    <row r="1945" spans="1:7" ht="15.75" x14ac:dyDescent="0.25">
      <c r="A1945" s="41" t="s">
        <v>271</v>
      </c>
      <c r="B1945" s="132" t="s">
        <v>2505</v>
      </c>
      <c r="C1945" s="38">
        <v>2023</v>
      </c>
      <c r="D1945" s="38">
        <v>10</v>
      </c>
      <c r="E1945" s="38">
        <v>1715</v>
      </c>
      <c r="F1945" s="38">
        <v>15</v>
      </c>
      <c r="G1945" s="131">
        <v>3588.4052000000001</v>
      </c>
    </row>
    <row r="1946" spans="1:7" ht="15.75" x14ac:dyDescent="0.25">
      <c r="A1946" s="41" t="s">
        <v>271</v>
      </c>
      <c r="B1946" s="132" t="s">
        <v>2506</v>
      </c>
      <c r="C1946" s="38">
        <v>2023</v>
      </c>
      <c r="D1946" s="38">
        <v>10</v>
      </c>
      <c r="E1946" s="38">
        <v>56</v>
      </c>
      <c r="F1946" s="38">
        <v>150</v>
      </c>
      <c r="G1946" s="131">
        <v>361.51676000000003</v>
      </c>
    </row>
    <row r="1947" spans="1:7" ht="31.5" x14ac:dyDescent="0.25">
      <c r="A1947" s="41" t="s">
        <v>271</v>
      </c>
      <c r="B1947" s="132" t="s">
        <v>2507</v>
      </c>
      <c r="C1947" s="38">
        <v>2023</v>
      </c>
      <c r="D1947" s="38">
        <v>10</v>
      </c>
      <c r="E1947" s="38">
        <v>473</v>
      </c>
      <c r="F1947" s="38">
        <v>7.5</v>
      </c>
      <c r="G1947" s="131">
        <v>993.60768000000007</v>
      </c>
    </row>
    <row r="1948" spans="1:7" ht="15.75" x14ac:dyDescent="0.25">
      <c r="A1948" s="41" t="s">
        <v>271</v>
      </c>
      <c r="B1948" s="42" t="s">
        <v>2508</v>
      </c>
      <c r="C1948" s="38">
        <v>2023</v>
      </c>
      <c r="D1948" s="38">
        <v>10</v>
      </c>
      <c r="E1948" s="38">
        <v>656</v>
      </c>
      <c r="F1948" s="38">
        <v>15</v>
      </c>
      <c r="G1948" s="131">
        <v>1163.1390100000001</v>
      </c>
    </row>
    <row r="1949" spans="1:7" ht="15.75" x14ac:dyDescent="0.25">
      <c r="A1949" s="41" t="s">
        <v>271</v>
      </c>
      <c r="B1949" s="42" t="s">
        <v>2509</v>
      </c>
      <c r="C1949" s="38">
        <v>2023</v>
      </c>
      <c r="D1949" s="38">
        <v>10</v>
      </c>
      <c r="E1949" s="38">
        <v>15</v>
      </c>
      <c r="F1949" s="38">
        <v>150</v>
      </c>
      <c r="G1949" s="131">
        <v>299.07004000000001</v>
      </c>
    </row>
    <row r="1950" spans="1:7" ht="15.75" x14ac:dyDescent="0.25">
      <c r="A1950" s="41" t="s">
        <v>271</v>
      </c>
      <c r="B1950" s="42" t="s">
        <v>2510</v>
      </c>
      <c r="C1950" s="38">
        <v>2023</v>
      </c>
      <c r="D1950" s="38">
        <v>10</v>
      </c>
      <c r="E1950" s="38">
        <v>60</v>
      </c>
      <c r="F1950" s="38">
        <v>15</v>
      </c>
      <c r="G1950" s="131">
        <v>376.36894000000001</v>
      </c>
    </row>
    <row r="1951" spans="1:7" ht="15.75" x14ac:dyDescent="0.25">
      <c r="A1951" s="41" t="s">
        <v>271</v>
      </c>
      <c r="B1951" s="42" t="s">
        <v>2511</v>
      </c>
      <c r="C1951" s="38">
        <v>2023</v>
      </c>
      <c r="D1951" s="38">
        <v>10</v>
      </c>
      <c r="E1951" s="38">
        <v>289</v>
      </c>
      <c r="F1951" s="38">
        <v>15</v>
      </c>
      <c r="G1951" s="131">
        <v>964.74337000000003</v>
      </c>
    </row>
    <row r="1952" spans="1:7" ht="15.75" x14ac:dyDescent="0.25">
      <c r="A1952" s="41" t="s">
        <v>271</v>
      </c>
      <c r="B1952" s="42" t="s">
        <v>2512</v>
      </c>
      <c r="C1952" s="38">
        <v>2023</v>
      </c>
      <c r="D1952" s="38">
        <v>10</v>
      </c>
      <c r="E1952" s="38">
        <v>10</v>
      </c>
      <c r="F1952" s="38">
        <v>15</v>
      </c>
      <c r="G1952" s="131">
        <v>252.06591</v>
      </c>
    </row>
    <row r="1953" spans="1:7" ht="15.75" x14ac:dyDescent="0.25">
      <c r="A1953" s="41" t="s">
        <v>271</v>
      </c>
      <c r="B1953" s="42" t="s">
        <v>2422</v>
      </c>
      <c r="C1953" s="38">
        <v>2023</v>
      </c>
      <c r="D1953" s="38">
        <v>10</v>
      </c>
      <c r="E1953" s="38">
        <v>15</v>
      </c>
      <c r="F1953" s="38">
        <v>15</v>
      </c>
      <c r="G1953" s="131">
        <v>117.51470500000001</v>
      </c>
    </row>
    <row r="1954" spans="1:7" ht="15.75" x14ac:dyDescent="0.25">
      <c r="A1954" s="41" t="s">
        <v>271</v>
      </c>
      <c r="B1954" s="42" t="s">
        <v>2513</v>
      </c>
      <c r="C1954" s="38">
        <v>2023</v>
      </c>
      <c r="D1954" s="38">
        <v>10</v>
      </c>
      <c r="E1954" s="38">
        <v>365</v>
      </c>
      <c r="F1954" s="38">
        <v>15</v>
      </c>
      <c r="G1954" s="131">
        <v>1046.81537</v>
      </c>
    </row>
    <row r="1955" spans="1:7" ht="15.75" x14ac:dyDescent="0.25">
      <c r="A1955" s="41" t="s">
        <v>271</v>
      </c>
      <c r="B1955" s="42" t="s">
        <v>2514</v>
      </c>
      <c r="C1955" s="38">
        <v>2023</v>
      </c>
      <c r="D1955" s="38">
        <v>10</v>
      </c>
      <c r="E1955" s="38">
        <v>33</v>
      </c>
      <c r="F1955" s="38">
        <v>15</v>
      </c>
      <c r="G1955" s="131">
        <v>317.44728999999995</v>
      </c>
    </row>
    <row r="1956" spans="1:7" ht="15.75" x14ac:dyDescent="0.25">
      <c r="A1956" s="41" t="s">
        <v>271</v>
      </c>
      <c r="B1956" s="42" t="s">
        <v>2425</v>
      </c>
      <c r="C1956" s="38">
        <v>2023</v>
      </c>
      <c r="D1956" s="38">
        <v>10</v>
      </c>
      <c r="E1956" s="38">
        <v>220</v>
      </c>
      <c r="F1956" s="38">
        <v>15</v>
      </c>
      <c r="G1956" s="131">
        <v>693.89236190476197</v>
      </c>
    </row>
    <row r="1957" spans="1:7" ht="15.75" x14ac:dyDescent="0.25">
      <c r="A1957" s="41" t="s">
        <v>271</v>
      </c>
      <c r="B1957" s="42" t="s">
        <v>2515</v>
      </c>
      <c r="C1957" s="38">
        <v>2023</v>
      </c>
      <c r="D1957" s="38">
        <v>6</v>
      </c>
      <c r="E1957" s="38">
        <v>10</v>
      </c>
      <c r="F1957" s="38">
        <v>15</v>
      </c>
      <c r="G1957" s="131">
        <v>72.218630000000005</v>
      </c>
    </row>
    <row r="1958" spans="1:7" ht="15.75" x14ac:dyDescent="0.25">
      <c r="A1958" s="41" t="s">
        <v>271</v>
      </c>
      <c r="B1958" s="42" t="s">
        <v>2516</v>
      </c>
      <c r="C1958" s="38">
        <v>2023</v>
      </c>
      <c r="D1958" s="38">
        <v>10</v>
      </c>
      <c r="E1958" s="38">
        <v>12</v>
      </c>
      <c r="F1958" s="38">
        <v>15</v>
      </c>
      <c r="G1958" s="131">
        <v>181.18985000000001</v>
      </c>
    </row>
    <row r="1959" spans="1:7" ht="15.75" x14ac:dyDescent="0.25">
      <c r="A1959" s="41" t="s">
        <v>271</v>
      </c>
      <c r="B1959" s="42" t="s">
        <v>2517</v>
      </c>
      <c r="C1959" s="38">
        <v>2023</v>
      </c>
      <c r="D1959" s="38">
        <v>6</v>
      </c>
      <c r="E1959" s="38">
        <v>108</v>
      </c>
      <c r="F1959" s="38">
        <v>150</v>
      </c>
      <c r="G1959" s="131">
        <v>1170.3111200000001</v>
      </c>
    </row>
    <row r="1960" spans="1:7" ht="15.75" x14ac:dyDescent="0.25">
      <c r="A1960" s="41" t="s">
        <v>271</v>
      </c>
      <c r="B1960" s="42" t="s">
        <v>2518</v>
      </c>
      <c r="C1960" s="38">
        <v>2023</v>
      </c>
      <c r="D1960" s="38">
        <v>10</v>
      </c>
      <c r="E1960" s="38">
        <v>20</v>
      </c>
      <c r="F1960" s="38">
        <v>150</v>
      </c>
      <c r="G1960" s="131">
        <v>111.94803999999999</v>
      </c>
    </row>
    <row r="1961" spans="1:7" ht="15.75" x14ac:dyDescent="0.25">
      <c r="A1961" s="41" t="s">
        <v>271</v>
      </c>
      <c r="B1961" s="42" t="s">
        <v>2519</v>
      </c>
      <c r="C1961" s="38">
        <v>2023</v>
      </c>
      <c r="D1961" s="38">
        <v>10</v>
      </c>
      <c r="E1961" s="38">
        <v>3</v>
      </c>
      <c r="F1961" s="38">
        <v>15</v>
      </c>
      <c r="G1961" s="131">
        <v>54.064019999999999</v>
      </c>
    </row>
    <row r="1962" spans="1:7" ht="15.75" x14ac:dyDescent="0.25">
      <c r="A1962" s="41" t="s">
        <v>271</v>
      </c>
      <c r="B1962" s="42" t="s">
        <v>2520</v>
      </c>
      <c r="C1962" s="38">
        <v>2023</v>
      </c>
      <c r="D1962" s="38">
        <v>10</v>
      </c>
      <c r="E1962" s="38">
        <v>4</v>
      </c>
      <c r="F1962" s="38">
        <v>150</v>
      </c>
      <c r="G1962" s="131">
        <v>54.084890000000001</v>
      </c>
    </row>
    <row r="1963" spans="1:7" ht="15.75" x14ac:dyDescent="0.25">
      <c r="A1963" s="41" t="s">
        <v>271</v>
      </c>
      <c r="B1963" s="42" t="s">
        <v>2521</v>
      </c>
      <c r="C1963" s="38">
        <v>2023</v>
      </c>
      <c r="D1963" s="38">
        <v>10</v>
      </c>
      <c r="E1963" s="38">
        <v>140</v>
      </c>
      <c r="F1963" s="38">
        <v>15</v>
      </c>
      <c r="G1963" s="131">
        <v>687.95664999999997</v>
      </c>
    </row>
    <row r="1964" spans="1:7" ht="15.75" x14ac:dyDescent="0.25">
      <c r="A1964" s="41" t="s">
        <v>271</v>
      </c>
      <c r="B1964" s="42" t="s">
        <v>2522</v>
      </c>
      <c r="C1964" s="38">
        <v>2023</v>
      </c>
      <c r="D1964" s="38">
        <v>10</v>
      </c>
      <c r="E1964" s="38">
        <v>20</v>
      </c>
      <c r="F1964" s="38">
        <v>15</v>
      </c>
      <c r="G1964" s="131">
        <v>83.312759999999997</v>
      </c>
    </row>
    <row r="1965" spans="1:7" ht="15.75" x14ac:dyDescent="0.25">
      <c r="A1965" s="41" t="s">
        <v>271</v>
      </c>
      <c r="B1965" s="42" t="s">
        <v>2523</v>
      </c>
      <c r="C1965" s="38">
        <v>2023</v>
      </c>
      <c r="D1965" s="38">
        <v>10</v>
      </c>
      <c r="E1965" s="38">
        <v>20</v>
      </c>
      <c r="F1965" s="38">
        <v>15</v>
      </c>
      <c r="G1965" s="131">
        <v>265.50380999999999</v>
      </c>
    </row>
    <row r="1966" spans="1:7" ht="31.5" x14ac:dyDescent="0.25">
      <c r="A1966" s="41" t="s">
        <v>271</v>
      </c>
      <c r="B1966" s="42" t="s">
        <v>2524</v>
      </c>
      <c r="C1966" s="38">
        <v>2023</v>
      </c>
      <c r="D1966" s="38">
        <v>10</v>
      </c>
      <c r="E1966" s="38">
        <v>10</v>
      </c>
      <c r="F1966" s="38">
        <v>150</v>
      </c>
      <c r="G1966" s="131">
        <v>200.26782999999998</v>
      </c>
    </row>
    <row r="1967" spans="1:7" ht="15.75" x14ac:dyDescent="0.25">
      <c r="A1967" s="41" t="s">
        <v>271</v>
      </c>
      <c r="B1967" s="42" t="s">
        <v>2525</v>
      </c>
      <c r="C1967" s="38">
        <v>2023</v>
      </c>
      <c r="D1967" s="38">
        <v>10</v>
      </c>
      <c r="E1967" s="38">
        <v>17</v>
      </c>
      <c r="F1967" s="38">
        <v>15</v>
      </c>
      <c r="G1967" s="131">
        <v>256.91955000000002</v>
      </c>
    </row>
    <row r="1968" spans="1:7" ht="15.75" x14ac:dyDescent="0.25">
      <c r="A1968" s="41" t="s">
        <v>271</v>
      </c>
      <c r="B1968" s="42" t="s">
        <v>2526</v>
      </c>
      <c r="C1968" s="38">
        <v>2023</v>
      </c>
      <c r="D1968" s="38">
        <v>6</v>
      </c>
      <c r="E1968" s="38">
        <v>4120</v>
      </c>
      <c r="F1968" s="38" t="s">
        <v>3</v>
      </c>
      <c r="G1968" s="131">
        <v>3526.9815600000002</v>
      </c>
    </row>
    <row r="1969" spans="1:7" ht="15.75" x14ac:dyDescent="0.25">
      <c r="A1969" s="41" t="s">
        <v>271</v>
      </c>
      <c r="B1969" s="42" t="s">
        <v>2527</v>
      </c>
      <c r="C1969" s="38">
        <v>2023</v>
      </c>
      <c r="D1969" s="38">
        <v>10</v>
      </c>
      <c r="E1969" s="38">
        <v>20</v>
      </c>
      <c r="F1969" s="38">
        <v>15</v>
      </c>
      <c r="G1969" s="131">
        <v>145.35923</v>
      </c>
    </row>
    <row r="1970" spans="1:7" ht="15.75" x14ac:dyDescent="0.25">
      <c r="A1970" s="41" t="s">
        <v>271</v>
      </c>
      <c r="B1970" s="42" t="s">
        <v>2528</v>
      </c>
      <c r="C1970" s="38">
        <v>2023</v>
      </c>
      <c r="D1970" s="38">
        <v>10</v>
      </c>
      <c r="E1970" s="38">
        <v>770</v>
      </c>
      <c r="F1970" s="38">
        <v>15</v>
      </c>
      <c r="G1970" s="131">
        <v>2073.4450900000002</v>
      </c>
    </row>
    <row r="1971" spans="1:7" ht="15.75" x14ac:dyDescent="0.25">
      <c r="A1971" s="41" t="s">
        <v>271</v>
      </c>
      <c r="B1971" s="42" t="s">
        <v>2436</v>
      </c>
      <c r="C1971" s="38">
        <v>2023</v>
      </c>
      <c r="D1971" s="38">
        <v>6</v>
      </c>
      <c r="E1971" s="38">
        <v>45</v>
      </c>
      <c r="F1971" s="38">
        <v>150</v>
      </c>
      <c r="G1971" s="131">
        <v>244.10903076923077</v>
      </c>
    </row>
    <row r="1972" spans="1:7" ht="15.75" x14ac:dyDescent="0.25">
      <c r="A1972" s="41" t="s">
        <v>271</v>
      </c>
      <c r="B1972" s="42" t="s">
        <v>2529</v>
      </c>
      <c r="C1972" s="38">
        <v>2023</v>
      </c>
      <c r="D1972" s="38">
        <v>10</v>
      </c>
      <c r="E1972" s="38">
        <v>63</v>
      </c>
      <c r="F1972" s="38">
        <v>15</v>
      </c>
      <c r="G1972" s="131">
        <v>335.45393999999999</v>
      </c>
    </row>
    <row r="1973" spans="1:7" ht="15.75" x14ac:dyDescent="0.25">
      <c r="A1973" s="41" t="s">
        <v>271</v>
      </c>
      <c r="B1973" s="42" t="s">
        <v>2530</v>
      </c>
      <c r="C1973" s="38">
        <v>2023</v>
      </c>
      <c r="D1973" s="38">
        <v>10</v>
      </c>
      <c r="E1973" s="38">
        <v>40</v>
      </c>
      <c r="F1973" s="38">
        <v>15</v>
      </c>
      <c r="G1973" s="131">
        <v>167.72685999999999</v>
      </c>
    </row>
    <row r="1974" spans="1:7" ht="15.75" x14ac:dyDescent="0.25">
      <c r="A1974" s="41" t="s">
        <v>271</v>
      </c>
      <c r="B1974" s="42" t="s">
        <v>2531</v>
      </c>
      <c r="C1974" s="38">
        <v>2023</v>
      </c>
      <c r="D1974" s="38">
        <v>10</v>
      </c>
      <c r="E1974" s="38">
        <v>25</v>
      </c>
      <c r="F1974" s="38" t="s">
        <v>3</v>
      </c>
      <c r="G1974" s="131">
        <v>234.60502</v>
      </c>
    </row>
    <row r="1975" spans="1:7" ht="15.75" x14ac:dyDescent="0.25">
      <c r="A1975" s="41" t="s">
        <v>271</v>
      </c>
      <c r="B1975" s="42" t="s">
        <v>2532</v>
      </c>
      <c r="C1975" s="38">
        <v>2023</v>
      </c>
      <c r="D1975" s="38">
        <v>10</v>
      </c>
      <c r="E1975" s="38">
        <v>23</v>
      </c>
      <c r="F1975" s="38">
        <v>150</v>
      </c>
      <c r="G1975" s="131">
        <v>344.39434999999997</v>
      </c>
    </row>
    <row r="1976" spans="1:7" ht="15.75" x14ac:dyDescent="0.25">
      <c r="A1976" s="41" t="s">
        <v>271</v>
      </c>
      <c r="B1976" s="42" t="s">
        <v>2533</v>
      </c>
      <c r="C1976" s="38">
        <v>2023</v>
      </c>
      <c r="D1976" s="38">
        <v>10</v>
      </c>
      <c r="E1976" s="38">
        <v>119</v>
      </c>
      <c r="F1976" s="38">
        <v>150</v>
      </c>
      <c r="G1976" s="131">
        <v>367.05260999999996</v>
      </c>
    </row>
    <row r="1977" spans="1:7" ht="15.75" x14ac:dyDescent="0.25">
      <c r="A1977" s="41" t="s">
        <v>271</v>
      </c>
      <c r="B1977" s="42" t="s">
        <v>2534</v>
      </c>
      <c r="C1977" s="38">
        <v>2023</v>
      </c>
      <c r="D1977" s="38">
        <v>10</v>
      </c>
      <c r="E1977" s="38">
        <v>292</v>
      </c>
      <c r="F1977" s="38">
        <v>150</v>
      </c>
      <c r="G1977" s="131">
        <v>883.04624000000001</v>
      </c>
    </row>
    <row r="1978" spans="1:7" ht="15.75" x14ac:dyDescent="0.25">
      <c r="A1978" s="41" t="s">
        <v>271</v>
      </c>
      <c r="B1978" s="42" t="s">
        <v>2535</v>
      </c>
      <c r="C1978" s="38">
        <v>2023</v>
      </c>
      <c r="D1978" s="38">
        <v>10</v>
      </c>
      <c r="E1978" s="38">
        <v>245</v>
      </c>
      <c r="F1978" s="38">
        <v>150</v>
      </c>
      <c r="G1978" s="131">
        <v>1143.1259499999999</v>
      </c>
    </row>
    <row r="1979" spans="1:7" ht="15.75" x14ac:dyDescent="0.25">
      <c r="A1979" s="41" t="s">
        <v>271</v>
      </c>
      <c r="B1979" s="42" t="s">
        <v>2536</v>
      </c>
      <c r="C1979" s="38">
        <v>2023</v>
      </c>
      <c r="D1979" s="38">
        <v>10</v>
      </c>
      <c r="E1979" s="38">
        <v>22</v>
      </c>
      <c r="F1979" s="38">
        <v>15</v>
      </c>
      <c r="G1979" s="131">
        <v>188.87187</v>
      </c>
    </row>
    <row r="1980" spans="1:7" ht="15.75" x14ac:dyDescent="0.25">
      <c r="A1980" s="41" t="s">
        <v>271</v>
      </c>
      <c r="B1980" s="42" t="s">
        <v>2537</v>
      </c>
      <c r="C1980" s="38">
        <v>2023</v>
      </c>
      <c r="D1980" s="38">
        <v>10</v>
      </c>
      <c r="E1980" s="38">
        <v>522</v>
      </c>
      <c r="F1980" s="38">
        <v>15</v>
      </c>
      <c r="G1980" s="131">
        <v>1477.52079</v>
      </c>
    </row>
    <row r="1981" spans="1:7" ht="15.75" x14ac:dyDescent="0.25">
      <c r="A1981" s="41" t="s">
        <v>271</v>
      </c>
      <c r="B1981" s="42" t="s">
        <v>2538</v>
      </c>
      <c r="C1981" s="38">
        <v>2023</v>
      </c>
      <c r="D1981" s="38">
        <v>10</v>
      </c>
      <c r="E1981" s="38">
        <v>210</v>
      </c>
      <c r="F1981" s="38">
        <v>15</v>
      </c>
      <c r="G1981" s="131">
        <v>695.77616</v>
      </c>
    </row>
    <row r="1982" spans="1:7" ht="15.75" x14ac:dyDescent="0.25">
      <c r="A1982" s="41" t="s">
        <v>271</v>
      </c>
      <c r="B1982" s="42" t="s">
        <v>2539</v>
      </c>
      <c r="C1982" s="38">
        <v>2023</v>
      </c>
      <c r="D1982" s="38">
        <v>10</v>
      </c>
      <c r="E1982" s="38">
        <v>968</v>
      </c>
      <c r="F1982" s="38">
        <v>15</v>
      </c>
      <c r="G1982" s="131">
        <v>2050.7164600000001</v>
      </c>
    </row>
    <row r="1983" spans="1:7" ht="15.75" x14ac:dyDescent="0.25">
      <c r="A1983" s="41" t="s">
        <v>271</v>
      </c>
      <c r="B1983" s="42" t="s">
        <v>2540</v>
      </c>
      <c r="C1983" s="38">
        <v>2023</v>
      </c>
      <c r="D1983" s="38">
        <v>6</v>
      </c>
      <c r="E1983" s="38">
        <v>10</v>
      </c>
      <c r="F1983" s="38">
        <v>15</v>
      </c>
      <c r="G1983" s="131">
        <v>161.82766000000001</v>
      </c>
    </row>
    <row r="1984" spans="1:7" ht="15.75" x14ac:dyDescent="0.25">
      <c r="A1984" s="41" t="s">
        <v>271</v>
      </c>
      <c r="B1984" s="42" t="s">
        <v>2541</v>
      </c>
      <c r="C1984" s="38">
        <v>2023</v>
      </c>
      <c r="D1984" s="38">
        <v>6</v>
      </c>
      <c r="E1984" s="38">
        <v>442</v>
      </c>
      <c r="F1984" s="38">
        <v>15</v>
      </c>
      <c r="G1984" s="131">
        <v>776.36487</v>
      </c>
    </row>
    <row r="1985" spans="1:7" ht="15.75" x14ac:dyDescent="0.25">
      <c r="A1985" s="41" t="s">
        <v>271</v>
      </c>
      <c r="B1985" s="42" t="s">
        <v>2542</v>
      </c>
      <c r="C1985" s="38">
        <v>2023</v>
      </c>
      <c r="D1985" s="38">
        <v>10</v>
      </c>
      <c r="E1985" s="38">
        <v>291</v>
      </c>
      <c r="F1985" s="38">
        <v>7.5</v>
      </c>
      <c r="G1985" s="131">
        <v>747.63966000000005</v>
      </c>
    </row>
    <row r="1986" spans="1:7" ht="15.75" x14ac:dyDescent="0.25">
      <c r="A1986" s="41" t="s">
        <v>271</v>
      </c>
      <c r="B1986" s="42" t="s">
        <v>2543</v>
      </c>
      <c r="C1986" s="38">
        <v>2023</v>
      </c>
      <c r="D1986" s="38">
        <v>10</v>
      </c>
      <c r="E1986" s="38">
        <v>8</v>
      </c>
      <c r="F1986" s="38">
        <v>150</v>
      </c>
      <c r="G1986" s="131">
        <v>108.89623</v>
      </c>
    </row>
    <row r="1987" spans="1:7" ht="15.75" x14ac:dyDescent="0.25">
      <c r="A1987" s="41" t="s">
        <v>271</v>
      </c>
      <c r="B1987" s="42" t="s">
        <v>2544</v>
      </c>
      <c r="C1987" s="38">
        <v>2023</v>
      </c>
      <c r="D1987" s="38">
        <v>6</v>
      </c>
      <c r="E1987" s="38">
        <v>15</v>
      </c>
      <c r="F1987" s="38">
        <v>15</v>
      </c>
      <c r="G1987" s="131">
        <v>181.16820999999999</v>
      </c>
    </row>
    <row r="1988" spans="1:7" ht="15.75" x14ac:dyDescent="0.25">
      <c r="A1988" s="41" t="s">
        <v>271</v>
      </c>
      <c r="B1988" s="42" t="s">
        <v>2545</v>
      </c>
      <c r="C1988" s="38">
        <v>2023</v>
      </c>
      <c r="D1988" s="38">
        <v>6</v>
      </c>
      <c r="E1988" s="38">
        <v>15</v>
      </c>
      <c r="F1988" s="38">
        <v>15</v>
      </c>
      <c r="G1988" s="131">
        <v>121.21044999999999</v>
      </c>
    </row>
    <row r="1989" spans="1:7" ht="15.75" x14ac:dyDescent="0.25">
      <c r="A1989" s="41" t="s">
        <v>271</v>
      </c>
      <c r="B1989" s="42" t="s">
        <v>2546</v>
      </c>
      <c r="C1989" s="38">
        <v>2023</v>
      </c>
      <c r="D1989" s="38">
        <v>10</v>
      </c>
      <c r="E1989" s="38">
        <v>372</v>
      </c>
      <c r="F1989" s="38">
        <v>15</v>
      </c>
      <c r="G1989" s="131">
        <v>1250.70128</v>
      </c>
    </row>
    <row r="1990" spans="1:7" ht="15.75" x14ac:dyDescent="0.25">
      <c r="A1990" s="41" t="s">
        <v>271</v>
      </c>
      <c r="B1990" s="42" t="s">
        <v>2547</v>
      </c>
      <c r="C1990" s="38">
        <v>2023</v>
      </c>
      <c r="D1990" s="38">
        <v>10</v>
      </c>
      <c r="E1990" s="38">
        <v>872</v>
      </c>
      <c r="F1990" s="38">
        <v>150</v>
      </c>
      <c r="G1990" s="131">
        <v>305.62813</v>
      </c>
    </row>
    <row r="1991" spans="1:7" ht="15.75" x14ac:dyDescent="0.25">
      <c r="A1991" s="41" t="s">
        <v>271</v>
      </c>
      <c r="B1991" s="42" t="s">
        <v>2548</v>
      </c>
      <c r="C1991" s="38">
        <v>2023</v>
      </c>
      <c r="D1991" s="38">
        <v>6</v>
      </c>
      <c r="E1991" s="38">
        <v>120</v>
      </c>
      <c r="F1991" s="38">
        <v>150</v>
      </c>
      <c r="G1991" s="131">
        <v>713.34591</v>
      </c>
    </row>
    <row r="1992" spans="1:7" ht="15.75" x14ac:dyDescent="0.25">
      <c r="A1992" s="41" t="s">
        <v>271</v>
      </c>
      <c r="B1992" s="42" t="s">
        <v>2549</v>
      </c>
      <c r="C1992" s="38">
        <v>2023</v>
      </c>
      <c r="D1992" s="38">
        <v>10</v>
      </c>
      <c r="E1992" s="38">
        <v>22</v>
      </c>
      <c r="F1992" s="38">
        <v>15</v>
      </c>
      <c r="G1992" s="131">
        <v>206.66307999999998</v>
      </c>
    </row>
    <row r="1993" spans="1:7" ht="15.75" x14ac:dyDescent="0.25">
      <c r="A1993" s="41" t="s">
        <v>271</v>
      </c>
      <c r="B1993" s="42" t="s">
        <v>2550</v>
      </c>
      <c r="C1993" s="38">
        <v>2023</v>
      </c>
      <c r="D1993" s="38">
        <v>10</v>
      </c>
      <c r="E1993" s="38">
        <v>133</v>
      </c>
      <c r="F1993" s="38">
        <v>15</v>
      </c>
      <c r="G1993" s="131">
        <v>310.14578</v>
      </c>
    </row>
    <row r="1994" spans="1:7" ht="15.75" x14ac:dyDescent="0.25">
      <c r="A1994" s="41" t="s">
        <v>271</v>
      </c>
      <c r="B1994" s="42" t="s">
        <v>2551</v>
      </c>
      <c r="C1994" s="38">
        <v>2023</v>
      </c>
      <c r="D1994" s="38">
        <v>10</v>
      </c>
      <c r="E1994" s="38">
        <v>280</v>
      </c>
      <c r="F1994" s="38">
        <v>15</v>
      </c>
      <c r="G1994" s="131">
        <v>912.30218000000002</v>
      </c>
    </row>
    <row r="1995" spans="1:7" ht="15.75" x14ac:dyDescent="0.25">
      <c r="A1995" s="41" t="s">
        <v>271</v>
      </c>
      <c r="B1995" s="42" t="s">
        <v>2552</v>
      </c>
      <c r="C1995" s="38">
        <v>2023</v>
      </c>
      <c r="D1995" s="38">
        <v>10</v>
      </c>
      <c r="E1995" s="38">
        <v>1400</v>
      </c>
      <c r="F1995" s="38" t="s">
        <v>3</v>
      </c>
      <c r="G1995" s="131">
        <v>2677.7228799999998</v>
      </c>
    </row>
    <row r="1996" spans="1:7" ht="15.75" x14ac:dyDescent="0.25">
      <c r="A1996" s="41" t="s">
        <v>271</v>
      </c>
      <c r="B1996" s="132" t="s">
        <v>2553</v>
      </c>
      <c r="C1996" s="38">
        <v>2023</v>
      </c>
      <c r="D1996" s="38">
        <v>10</v>
      </c>
      <c r="E1996" s="38">
        <v>436</v>
      </c>
      <c r="F1996" s="38">
        <v>15</v>
      </c>
      <c r="G1996" s="131">
        <v>1409.6215300000001</v>
      </c>
    </row>
    <row r="1997" spans="1:7" ht="15.75" x14ac:dyDescent="0.25">
      <c r="A1997" s="41" t="s">
        <v>271</v>
      </c>
      <c r="B1997" s="132" t="s">
        <v>2462</v>
      </c>
      <c r="C1997" s="38">
        <v>2023</v>
      </c>
      <c r="D1997" s="38">
        <v>10</v>
      </c>
      <c r="E1997" s="38">
        <v>25</v>
      </c>
      <c r="F1997" s="38">
        <v>50</v>
      </c>
      <c r="G1997" s="131">
        <v>121.73489285714287</v>
      </c>
    </row>
    <row r="1998" spans="1:7" ht="15.75" x14ac:dyDescent="0.25">
      <c r="A1998" s="41" t="s">
        <v>271</v>
      </c>
      <c r="B1998" s="42" t="s">
        <v>2554</v>
      </c>
      <c r="C1998" s="38">
        <v>2023</v>
      </c>
      <c r="D1998" s="38">
        <v>10</v>
      </c>
      <c r="E1998" s="38">
        <v>7</v>
      </c>
      <c r="F1998" s="38">
        <v>150</v>
      </c>
      <c r="G1998" s="131">
        <v>93.750699999999995</v>
      </c>
    </row>
    <row r="1999" spans="1:7" ht="15.75" x14ac:dyDescent="0.25">
      <c r="A1999" s="41" t="s">
        <v>271</v>
      </c>
      <c r="B1999" s="132" t="s">
        <v>2555</v>
      </c>
      <c r="C1999" s="38">
        <v>2023</v>
      </c>
      <c r="D1999" s="38">
        <v>10</v>
      </c>
      <c r="E1999" s="38">
        <v>18</v>
      </c>
      <c r="F1999" s="38">
        <v>150</v>
      </c>
      <c r="G1999" s="131">
        <v>253.4092</v>
      </c>
    </row>
    <row r="2000" spans="1:7" ht="15.75" x14ac:dyDescent="0.25">
      <c r="A2000" s="41" t="s">
        <v>271</v>
      </c>
      <c r="B2000" s="42" t="s">
        <v>2556</v>
      </c>
      <c r="C2000" s="38">
        <v>2023</v>
      </c>
      <c r="D2000" s="38">
        <v>10</v>
      </c>
      <c r="E2000" s="38">
        <v>214</v>
      </c>
      <c r="F2000" s="38">
        <v>15</v>
      </c>
      <c r="G2000" s="131">
        <v>859.82354000000009</v>
      </c>
    </row>
    <row r="2001" spans="1:7" ht="15.75" x14ac:dyDescent="0.25">
      <c r="A2001" s="41" t="s">
        <v>271</v>
      </c>
      <c r="B2001" s="42" t="s">
        <v>2557</v>
      </c>
      <c r="C2001" s="38">
        <v>2023</v>
      </c>
      <c r="D2001" s="38">
        <v>10</v>
      </c>
      <c r="E2001" s="38">
        <v>126</v>
      </c>
      <c r="F2001" s="38">
        <v>115</v>
      </c>
      <c r="G2001" s="131">
        <v>839.45762999999999</v>
      </c>
    </row>
    <row r="2002" spans="1:7" ht="15.75" x14ac:dyDescent="0.25">
      <c r="A2002" s="41" t="s">
        <v>271</v>
      </c>
      <c r="B2002" s="42" t="s">
        <v>2558</v>
      </c>
      <c r="C2002" s="38">
        <v>2023</v>
      </c>
      <c r="D2002" s="38">
        <v>10</v>
      </c>
      <c r="E2002" s="38">
        <v>1041</v>
      </c>
      <c r="F2002" s="38">
        <v>150</v>
      </c>
      <c r="G2002" s="131">
        <v>4305.9251399999994</v>
      </c>
    </row>
    <row r="2003" spans="1:7" ht="15.75" x14ac:dyDescent="0.25">
      <c r="A2003" s="41" t="s">
        <v>271</v>
      </c>
      <c r="B2003" s="42" t="s">
        <v>2559</v>
      </c>
      <c r="C2003" s="38">
        <v>2023</v>
      </c>
      <c r="D2003" s="38">
        <v>10</v>
      </c>
      <c r="E2003" s="38">
        <v>158</v>
      </c>
      <c r="F2003" s="38">
        <v>7.5</v>
      </c>
      <c r="G2003" s="131">
        <v>636.39820999999995</v>
      </c>
    </row>
    <row r="2004" spans="1:7" ht="15.75" x14ac:dyDescent="0.25">
      <c r="A2004" s="41" t="s">
        <v>271</v>
      </c>
      <c r="B2004" s="132" t="s">
        <v>2560</v>
      </c>
      <c r="C2004" s="38">
        <v>2023</v>
      </c>
      <c r="D2004" s="38">
        <v>10</v>
      </c>
      <c r="E2004" s="38">
        <v>1288</v>
      </c>
      <c r="F2004" s="38">
        <v>150</v>
      </c>
      <c r="G2004" s="131">
        <v>3691.99044</v>
      </c>
    </row>
    <row r="2005" spans="1:7" ht="15.75" x14ac:dyDescent="0.25">
      <c r="A2005" s="41" t="s">
        <v>271</v>
      </c>
      <c r="B2005" s="132" t="s">
        <v>2561</v>
      </c>
      <c r="C2005" s="38">
        <v>2023</v>
      </c>
      <c r="D2005" s="38">
        <v>10</v>
      </c>
      <c r="E2005" s="38">
        <v>16</v>
      </c>
      <c r="F2005" s="38">
        <v>15</v>
      </c>
      <c r="G2005" s="131">
        <v>180.68113</v>
      </c>
    </row>
    <row r="2006" spans="1:7" ht="15.75" x14ac:dyDescent="0.25">
      <c r="A2006" s="41" t="s">
        <v>271</v>
      </c>
      <c r="B2006" s="132" t="s">
        <v>2562</v>
      </c>
      <c r="C2006" s="38">
        <v>2023</v>
      </c>
      <c r="D2006" s="38">
        <v>10</v>
      </c>
      <c r="E2006" s="38">
        <v>82</v>
      </c>
      <c r="F2006" s="38">
        <v>15</v>
      </c>
      <c r="G2006" s="131">
        <v>567.65895999999998</v>
      </c>
    </row>
    <row r="2007" spans="1:7" ht="15.75" x14ac:dyDescent="0.25">
      <c r="A2007" s="41" t="s">
        <v>271</v>
      </c>
      <c r="B2007" s="132" t="s">
        <v>2563</v>
      </c>
      <c r="C2007" s="38">
        <v>2023</v>
      </c>
      <c r="D2007" s="38">
        <v>6</v>
      </c>
      <c r="E2007" s="38">
        <v>2011.0000000000002</v>
      </c>
      <c r="F2007" s="38">
        <v>150</v>
      </c>
      <c r="G2007" s="131">
        <v>4516.0916399999996</v>
      </c>
    </row>
    <row r="2008" spans="1:7" ht="15.75" x14ac:dyDescent="0.25">
      <c r="A2008" s="41" t="s">
        <v>271</v>
      </c>
      <c r="B2008" s="55" t="s">
        <v>2564</v>
      </c>
      <c r="C2008" s="38">
        <v>2023</v>
      </c>
      <c r="D2008" s="38">
        <v>10</v>
      </c>
      <c r="E2008" s="38">
        <v>995</v>
      </c>
      <c r="F2008" s="38">
        <v>15</v>
      </c>
      <c r="G2008" s="131">
        <v>2987.1679800000002</v>
      </c>
    </row>
    <row r="2009" spans="1:7" ht="15.75" x14ac:dyDescent="0.25">
      <c r="A2009" s="41" t="s">
        <v>271</v>
      </c>
      <c r="B2009" s="132" t="s">
        <v>2565</v>
      </c>
      <c r="C2009" s="38">
        <v>2023</v>
      </c>
      <c r="D2009" s="38">
        <v>10</v>
      </c>
      <c r="E2009" s="38">
        <v>222</v>
      </c>
      <c r="F2009" s="38">
        <v>7.5</v>
      </c>
      <c r="G2009" s="131">
        <v>727.60610999999994</v>
      </c>
    </row>
    <row r="2010" spans="1:7" ht="15.75" x14ac:dyDescent="0.25">
      <c r="A2010" s="41" t="s">
        <v>271</v>
      </c>
      <c r="B2010" s="42" t="s">
        <v>2566</v>
      </c>
      <c r="C2010" s="38">
        <v>2023</v>
      </c>
      <c r="D2010" s="38">
        <v>10</v>
      </c>
      <c r="E2010" s="38">
        <v>730</v>
      </c>
      <c r="F2010" s="38">
        <v>15</v>
      </c>
      <c r="G2010" s="131">
        <v>2482.94866</v>
      </c>
    </row>
    <row r="2011" spans="1:7" ht="15.75" x14ac:dyDescent="0.25">
      <c r="A2011" s="41" t="s">
        <v>271</v>
      </c>
      <c r="B2011" s="132" t="s">
        <v>2567</v>
      </c>
      <c r="C2011" s="38">
        <v>2023</v>
      </c>
      <c r="D2011" s="38">
        <v>10</v>
      </c>
      <c r="E2011" s="38">
        <v>35</v>
      </c>
      <c r="F2011" s="38">
        <v>15</v>
      </c>
      <c r="G2011" s="131">
        <v>421.59463</v>
      </c>
    </row>
    <row r="2012" spans="1:7" ht="15.75" x14ac:dyDescent="0.25">
      <c r="A2012" s="41" t="s">
        <v>271</v>
      </c>
      <c r="B2012" s="42" t="s">
        <v>2568</v>
      </c>
      <c r="C2012" s="38">
        <v>2023</v>
      </c>
      <c r="D2012" s="38">
        <v>10</v>
      </c>
      <c r="E2012" s="38">
        <v>20</v>
      </c>
      <c r="F2012" s="38">
        <v>15</v>
      </c>
      <c r="G2012" s="131">
        <v>282.70044999999999</v>
      </c>
    </row>
    <row r="2013" spans="1:7" ht="31.5" x14ac:dyDescent="0.25">
      <c r="A2013" s="41" t="s">
        <v>271</v>
      </c>
      <c r="B2013" s="42" t="s">
        <v>2569</v>
      </c>
      <c r="C2013" s="38">
        <v>2023</v>
      </c>
      <c r="D2013" s="38">
        <v>10</v>
      </c>
      <c r="E2013" s="38">
        <v>352</v>
      </c>
      <c r="F2013" s="38">
        <v>600</v>
      </c>
      <c r="G2013" s="131">
        <v>1003.44956</v>
      </c>
    </row>
    <row r="2014" spans="1:7" ht="15.75" x14ac:dyDescent="0.25">
      <c r="A2014" s="41" t="s">
        <v>271</v>
      </c>
      <c r="B2014" s="42" t="s">
        <v>2570</v>
      </c>
      <c r="C2014" s="38">
        <v>2023</v>
      </c>
      <c r="D2014" s="38">
        <v>10</v>
      </c>
      <c r="E2014" s="38">
        <v>115</v>
      </c>
      <c r="F2014" s="38">
        <v>15</v>
      </c>
      <c r="G2014" s="131">
        <v>251.75614000000002</v>
      </c>
    </row>
    <row r="2015" spans="1:7" ht="15.75" x14ac:dyDescent="0.25">
      <c r="A2015" s="41" t="s">
        <v>271</v>
      </c>
      <c r="B2015" s="42" t="s">
        <v>2571</v>
      </c>
      <c r="C2015" s="38">
        <v>2023</v>
      </c>
      <c r="D2015" s="38">
        <v>10</v>
      </c>
      <c r="E2015" s="38">
        <v>870</v>
      </c>
      <c r="F2015" s="38" t="s">
        <v>3</v>
      </c>
      <c r="G2015" s="131">
        <v>1306.10977</v>
      </c>
    </row>
    <row r="2016" spans="1:7" ht="15.75" x14ac:dyDescent="0.25">
      <c r="A2016" s="41" t="s">
        <v>271</v>
      </c>
      <c r="B2016" s="44" t="s">
        <v>2572</v>
      </c>
      <c r="C2016" s="38">
        <v>2023</v>
      </c>
      <c r="D2016" s="38">
        <v>10</v>
      </c>
      <c r="E2016" s="38">
        <v>110</v>
      </c>
      <c r="F2016" s="38">
        <v>109</v>
      </c>
      <c r="G2016" s="131">
        <v>447.86212999999998</v>
      </c>
    </row>
    <row r="2017" spans="1:7" ht="31.5" x14ac:dyDescent="0.25">
      <c r="A2017" s="41" t="s">
        <v>271</v>
      </c>
      <c r="B2017" s="42" t="s">
        <v>2573</v>
      </c>
      <c r="C2017" s="38">
        <v>2023</v>
      </c>
      <c r="D2017" s="38">
        <v>10</v>
      </c>
      <c r="E2017" s="38">
        <v>350</v>
      </c>
      <c r="F2017" s="38">
        <v>7.5</v>
      </c>
      <c r="G2017" s="131">
        <v>666.45632999999998</v>
      </c>
    </row>
    <row r="2018" spans="1:7" ht="15.75" x14ac:dyDescent="0.25">
      <c r="A2018" s="41" t="s">
        <v>271</v>
      </c>
      <c r="B2018" s="132" t="s">
        <v>2574</v>
      </c>
      <c r="C2018" s="38">
        <v>2023</v>
      </c>
      <c r="D2018" s="38">
        <v>10</v>
      </c>
      <c r="E2018" s="38">
        <v>837</v>
      </c>
      <c r="F2018" s="38">
        <v>15</v>
      </c>
      <c r="G2018" s="131">
        <v>1612.6337599999999</v>
      </c>
    </row>
    <row r="2019" spans="1:7" ht="15.75" x14ac:dyDescent="0.25">
      <c r="A2019" s="41" t="s">
        <v>271</v>
      </c>
      <c r="B2019" s="46" t="s">
        <v>2575</v>
      </c>
      <c r="C2019" s="38">
        <v>2023</v>
      </c>
      <c r="D2019" s="38">
        <v>10</v>
      </c>
      <c r="E2019" s="38">
        <v>369</v>
      </c>
      <c r="F2019" s="38">
        <v>15</v>
      </c>
      <c r="G2019" s="131">
        <v>581.05777</v>
      </c>
    </row>
    <row r="2020" spans="1:7" ht="15.75" x14ac:dyDescent="0.25">
      <c r="A2020" s="41" t="s">
        <v>271</v>
      </c>
      <c r="B2020" s="42" t="s">
        <v>2576</v>
      </c>
      <c r="C2020" s="38">
        <v>2023</v>
      </c>
      <c r="D2020" s="38">
        <v>6</v>
      </c>
      <c r="E2020" s="38">
        <v>766</v>
      </c>
      <c r="F2020" s="38">
        <v>15</v>
      </c>
      <c r="G2020" s="131">
        <v>1575.5238899999999</v>
      </c>
    </row>
    <row r="2021" spans="1:7" ht="15.75" x14ac:dyDescent="0.25">
      <c r="A2021" s="41" t="s">
        <v>271</v>
      </c>
      <c r="B2021" s="42" t="s">
        <v>2577</v>
      </c>
      <c r="C2021" s="38">
        <v>2023</v>
      </c>
      <c r="D2021" s="38">
        <v>10</v>
      </c>
      <c r="E2021" s="38">
        <v>13</v>
      </c>
      <c r="F2021" s="38">
        <v>15</v>
      </c>
      <c r="G2021" s="131">
        <v>105.68825</v>
      </c>
    </row>
    <row r="2022" spans="1:7" ht="15.75" x14ac:dyDescent="0.25">
      <c r="A2022" s="41" t="s">
        <v>271</v>
      </c>
      <c r="B2022" s="132" t="s">
        <v>2578</v>
      </c>
      <c r="C2022" s="38">
        <v>2023</v>
      </c>
      <c r="D2022" s="38">
        <v>10</v>
      </c>
      <c r="E2022" s="38">
        <v>289</v>
      </c>
      <c r="F2022" s="38">
        <v>15</v>
      </c>
      <c r="G2022" s="131">
        <v>2216.6305299999999</v>
      </c>
    </row>
    <row r="2023" spans="1:7" ht="15.75" x14ac:dyDescent="0.25">
      <c r="A2023" s="41" t="s">
        <v>271</v>
      </c>
      <c r="B2023" s="50" t="s">
        <v>2579</v>
      </c>
      <c r="C2023" s="38">
        <v>2023</v>
      </c>
      <c r="D2023" s="38">
        <v>10</v>
      </c>
      <c r="E2023" s="38">
        <v>586</v>
      </c>
      <c r="F2023" s="38">
        <v>10</v>
      </c>
      <c r="G2023" s="131">
        <v>889.22372999999993</v>
      </c>
    </row>
    <row r="2024" spans="1:7" ht="15.75" x14ac:dyDescent="0.25">
      <c r="A2024" s="41" t="s">
        <v>271</v>
      </c>
      <c r="B2024" s="50" t="s">
        <v>2580</v>
      </c>
      <c r="C2024" s="38">
        <v>2023</v>
      </c>
      <c r="D2024" s="38">
        <v>10</v>
      </c>
      <c r="E2024" s="38">
        <v>2143</v>
      </c>
      <c r="F2024" s="38" t="s">
        <v>3</v>
      </c>
      <c r="G2024" s="131">
        <v>3559.4251300000001</v>
      </c>
    </row>
    <row r="2025" spans="1:7" ht="15.75" x14ac:dyDescent="0.25">
      <c r="A2025" s="41" t="s">
        <v>271</v>
      </c>
      <c r="B2025" s="42" t="s">
        <v>2581</v>
      </c>
      <c r="C2025" s="38">
        <v>2023</v>
      </c>
      <c r="D2025" s="38">
        <v>10</v>
      </c>
      <c r="E2025" s="38">
        <v>533</v>
      </c>
      <c r="F2025" s="38">
        <v>150</v>
      </c>
      <c r="G2025" s="131">
        <v>962.83669999999995</v>
      </c>
    </row>
    <row r="2026" spans="1:7" ht="15.75" x14ac:dyDescent="0.25">
      <c r="A2026" s="41" t="s">
        <v>271</v>
      </c>
      <c r="B2026" s="132" t="s">
        <v>2582</v>
      </c>
      <c r="C2026" s="38">
        <v>2023</v>
      </c>
      <c r="D2026" s="38">
        <v>6</v>
      </c>
      <c r="E2026" s="38">
        <v>7</v>
      </c>
      <c r="F2026" s="38">
        <v>7.5</v>
      </c>
      <c r="G2026" s="131">
        <v>20.839325161290322</v>
      </c>
    </row>
    <row r="2027" spans="1:7" ht="15.75" x14ac:dyDescent="0.25">
      <c r="A2027" s="41" t="s">
        <v>271</v>
      </c>
      <c r="B2027" s="132" t="s">
        <v>2583</v>
      </c>
      <c r="C2027" s="38">
        <v>2023</v>
      </c>
      <c r="D2027" s="38">
        <v>10</v>
      </c>
      <c r="E2027" s="38">
        <v>30</v>
      </c>
      <c r="F2027" s="38">
        <v>15</v>
      </c>
      <c r="G2027" s="131">
        <v>193.58382631578948</v>
      </c>
    </row>
    <row r="2028" spans="1:7" ht="15.75" x14ac:dyDescent="0.25">
      <c r="A2028" s="41" t="s">
        <v>271</v>
      </c>
      <c r="B2028" s="42" t="s">
        <v>2584</v>
      </c>
      <c r="C2028" s="38">
        <v>2023</v>
      </c>
      <c r="D2028" s="38">
        <v>10</v>
      </c>
      <c r="E2028" s="38">
        <v>16</v>
      </c>
      <c r="F2028" s="38">
        <v>7.5</v>
      </c>
      <c r="G2028" s="131">
        <v>165.46236307692305</v>
      </c>
    </row>
    <row r="2029" spans="1:7" ht="15.75" x14ac:dyDescent="0.25">
      <c r="A2029" s="41" t="s">
        <v>271</v>
      </c>
      <c r="B2029" s="132" t="s">
        <v>2585</v>
      </c>
      <c r="C2029" s="38">
        <v>2023</v>
      </c>
      <c r="D2029" s="38">
        <v>10</v>
      </c>
      <c r="E2029" s="38">
        <v>9</v>
      </c>
      <c r="F2029" s="38">
        <v>15</v>
      </c>
      <c r="G2029" s="131">
        <v>19.347775024390206</v>
      </c>
    </row>
    <row r="2030" spans="1:7" ht="15.75" x14ac:dyDescent="0.25">
      <c r="A2030" s="41" t="s">
        <v>271</v>
      </c>
      <c r="B2030" s="42" t="s">
        <v>2586</v>
      </c>
      <c r="C2030" s="38">
        <v>2023</v>
      </c>
      <c r="D2030" s="38">
        <v>6</v>
      </c>
      <c r="E2030" s="38">
        <v>8</v>
      </c>
      <c r="F2030" s="38">
        <v>15</v>
      </c>
      <c r="G2030" s="131">
        <v>241.96751078534052</v>
      </c>
    </row>
    <row r="2031" spans="1:7" ht="15.75" x14ac:dyDescent="0.25">
      <c r="A2031" s="41" t="s">
        <v>271</v>
      </c>
      <c r="B2031" s="132" t="s">
        <v>2587</v>
      </c>
      <c r="C2031" s="38">
        <v>2023</v>
      </c>
      <c r="D2031" s="38">
        <v>10</v>
      </c>
      <c r="E2031" s="38">
        <v>240</v>
      </c>
      <c r="F2031" s="38" t="s">
        <v>3</v>
      </c>
      <c r="G2031" s="131">
        <v>2508.1671885386822</v>
      </c>
    </row>
    <row r="2032" spans="1:7" ht="15.75" x14ac:dyDescent="0.25">
      <c r="A2032" s="41" t="s">
        <v>271</v>
      </c>
      <c r="B2032" s="44" t="s">
        <v>2588</v>
      </c>
      <c r="C2032" s="38">
        <v>2023</v>
      </c>
      <c r="D2032" s="38">
        <v>6</v>
      </c>
      <c r="E2032" s="38">
        <v>7</v>
      </c>
      <c r="F2032" s="38">
        <v>15</v>
      </c>
      <c r="G2032" s="131">
        <v>33.058894661016915</v>
      </c>
    </row>
    <row r="2033" spans="1:7" ht="15.75" x14ac:dyDescent="0.25">
      <c r="A2033" s="41" t="s">
        <v>271</v>
      </c>
      <c r="B2033" s="132" t="s">
        <v>2589</v>
      </c>
      <c r="C2033" s="38">
        <v>2023</v>
      </c>
      <c r="D2033" s="38">
        <v>10</v>
      </c>
      <c r="E2033" s="38">
        <v>97</v>
      </c>
      <c r="F2033" s="38">
        <v>7.5</v>
      </c>
      <c r="G2033" s="131">
        <v>395.80671315789471</v>
      </c>
    </row>
    <row r="2034" spans="1:7" ht="15.75" x14ac:dyDescent="0.25">
      <c r="A2034" s="41" t="s">
        <v>271</v>
      </c>
      <c r="B2034" s="46" t="s">
        <v>2590</v>
      </c>
      <c r="C2034" s="38">
        <v>2023</v>
      </c>
      <c r="D2034" s="38">
        <v>10</v>
      </c>
      <c r="E2034" s="38">
        <v>136</v>
      </c>
      <c r="F2034" s="38">
        <v>15</v>
      </c>
      <c r="G2034" s="131">
        <v>621.47422880546048</v>
      </c>
    </row>
    <row r="2035" spans="1:7" ht="15.75" x14ac:dyDescent="0.25">
      <c r="A2035" s="41" t="s">
        <v>271</v>
      </c>
      <c r="B2035" s="55" t="s">
        <v>2591</v>
      </c>
      <c r="C2035" s="38">
        <v>2023</v>
      </c>
      <c r="D2035" s="38">
        <v>10</v>
      </c>
      <c r="E2035" s="38">
        <v>1200</v>
      </c>
      <c r="F2035" s="38">
        <v>7.5</v>
      </c>
      <c r="G2035" s="131">
        <v>3184.1228647845464</v>
      </c>
    </row>
    <row r="2036" spans="1:7" ht="15.75" x14ac:dyDescent="0.25">
      <c r="A2036" s="41" t="s">
        <v>271</v>
      </c>
      <c r="B2036" s="55" t="s">
        <v>2592</v>
      </c>
      <c r="C2036" s="38">
        <v>2023</v>
      </c>
      <c r="D2036" s="38">
        <v>10</v>
      </c>
      <c r="E2036" s="38">
        <v>588</v>
      </c>
      <c r="F2036" s="38">
        <v>150</v>
      </c>
      <c r="G2036" s="131">
        <v>1705.5151284403671</v>
      </c>
    </row>
    <row r="2037" spans="1:7" ht="15.75" x14ac:dyDescent="0.25">
      <c r="A2037" s="41" t="s">
        <v>365</v>
      </c>
      <c r="B2037" s="132" t="s">
        <v>2593</v>
      </c>
      <c r="C2037" s="38">
        <v>2023</v>
      </c>
      <c r="D2037" s="38">
        <v>10</v>
      </c>
      <c r="E2037" s="38">
        <v>123</v>
      </c>
      <c r="F2037" s="38">
        <v>15</v>
      </c>
      <c r="G2037" s="131">
        <v>270.3</v>
      </c>
    </row>
    <row r="2038" spans="1:7" ht="15.75" x14ac:dyDescent="0.25">
      <c r="A2038" s="36" t="s">
        <v>271</v>
      </c>
      <c r="B2038" s="42" t="s">
        <v>272</v>
      </c>
      <c r="C2038" s="38">
        <v>2022</v>
      </c>
      <c r="D2038" s="38">
        <v>0.4</v>
      </c>
      <c r="E2038" s="38">
        <v>145</v>
      </c>
      <c r="F2038" s="38">
        <v>15</v>
      </c>
      <c r="G2038" s="131">
        <v>189.44751000000002</v>
      </c>
    </row>
    <row r="2039" spans="1:7" ht="15.75" x14ac:dyDescent="0.25">
      <c r="A2039" s="41" t="s">
        <v>273</v>
      </c>
      <c r="B2039" s="42" t="s">
        <v>274</v>
      </c>
      <c r="C2039" s="38">
        <v>2022</v>
      </c>
      <c r="D2039" s="38">
        <v>0.4</v>
      </c>
      <c r="E2039" s="38">
        <v>216</v>
      </c>
      <c r="F2039" s="38">
        <v>15</v>
      </c>
      <c r="G2039" s="131">
        <v>348.54910999999998</v>
      </c>
    </row>
    <row r="2040" spans="1:7" ht="15.75" x14ac:dyDescent="0.25">
      <c r="A2040" s="41" t="s">
        <v>273</v>
      </c>
      <c r="B2040" s="42" t="s">
        <v>275</v>
      </c>
      <c r="C2040" s="38">
        <v>2022</v>
      </c>
      <c r="D2040" s="38">
        <v>0.4</v>
      </c>
      <c r="E2040" s="38">
        <v>326</v>
      </c>
      <c r="F2040" s="38">
        <v>50</v>
      </c>
      <c r="G2040" s="131">
        <v>424.64527000000004</v>
      </c>
    </row>
    <row r="2041" spans="1:7" ht="15.75" x14ac:dyDescent="0.25">
      <c r="A2041" s="41" t="s">
        <v>273</v>
      </c>
      <c r="B2041" s="42" t="s">
        <v>276</v>
      </c>
      <c r="C2041" s="38">
        <v>2022</v>
      </c>
      <c r="D2041" s="38">
        <v>0.4</v>
      </c>
      <c r="E2041" s="38">
        <v>400</v>
      </c>
      <c r="F2041" s="38">
        <v>100</v>
      </c>
      <c r="G2041" s="131">
        <v>392.09012999999999</v>
      </c>
    </row>
    <row r="2042" spans="1:7" ht="15.75" x14ac:dyDescent="0.25">
      <c r="A2042" s="36" t="s">
        <v>271</v>
      </c>
      <c r="B2042" s="42" t="s">
        <v>277</v>
      </c>
      <c r="C2042" s="38">
        <v>2022</v>
      </c>
      <c r="D2042" s="38">
        <v>0.4</v>
      </c>
      <c r="E2042" s="38">
        <v>290</v>
      </c>
      <c r="F2042" s="38">
        <v>15</v>
      </c>
      <c r="G2042" s="131">
        <v>438.31103000000002</v>
      </c>
    </row>
    <row r="2043" spans="1:7" ht="15.75" x14ac:dyDescent="0.25">
      <c r="A2043" s="41" t="s">
        <v>273</v>
      </c>
      <c r="B2043" s="42" t="s">
        <v>278</v>
      </c>
      <c r="C2043" s="38">
        <v>2022</v>
      </c>
      <c r="D2043" s="38">
        <v>0.4</v>
      </c>
      <c r="E2043" s="38">
        <v>300</v>
      </c>
      <c r="F2043" s="38">
        <v>10</v>
      </c>
      <c r="G2043" s="131">
        <v>595.13036999999997</v>
      </c>
    </row>
    <row r="2044" spans="1:7" ht="15.75" x14ac:dyDescent="0.25">
      <c r="A2044" s="41" t="s">
        <v>279</v>
      </c>
      <c r="B2044" s="42" t="s">
        <v>280</v>
      </c>
      <c r="C2044" s="38">
        <v>2022</v>
      </c>
      <c r="D2044" s="38">
        <v>0.4</v>
      </c>
      <c r="E2044" s="38">
        <v>30</v>
      </c>
      <c r="F2044" s="38">
        <v>15</v>
      </c>
      <c r="G2044" s="131">
        <v>118.06254</v>
      </c>
    </row>
    <row r="2045" spans="1:7" ht="15.75" x14ac:dyDescent="0.25">
      <c r="A2045" s="41" t="s">
        <v>281</v>
      </c>
      <c r="B2045" s="42" t="s">
        <v>282</v>
      </c>
      <c r="C2045" s="38">
        <v>2022</v>
      </c>
      <c r="D2045" s="38">
        <v>0.4</v>
      </c>
      <c r="E2045" s="38">
        <v>167</v>
      </c>
      <c r="F2045" s="38">
        <v>15</v>
      </c>
      <c r="G2045" s="131">
        <v>354.21575144230775</v>
      </c>
    </row>
    <row r="2046" spans="1:7" ht="15.75" x14ac:dyDescent="0.25">
      <c r="A2046" s="41" t="s">
        <v>273</v>
      </c>
      <c r="B2046" s="42" t="s">
        <v>283</v>
      </c>
      <c r="C2046" s="38">
        <v>2022</v>
      </c>
      <c r="D2046" s="38">
        <v>0.4</v>
      </c>
      <c r="E2046" s="38">
        <v>308</v>
      </c>
      <c r="F2046" s="38">
        <v>15</v>
      </c>
      <c r="G2046" s="131">
        <v>357.93343022900768</v>
      </c>
    </row>
    <row r="2047" spans="1:7" ht="15.75" x14ac:dyDescent="0.25">
      <c r="A2047" s="41" t="s">
        <v>279</v>
      </c>
      <c r="B2047" s="42" t="s">
        <v>283</v>
      </c>
      <c r="C2047" s="38">
        <v>2022</v>
      </c>
      <c r="D2047" s="38">
        <v>0.4</v>
      </c>
      <c r="E2047" s="38">
        <v>216</v>
      </c>
      <c r="F2047" s="38">
        <v>15</v>
      </c>
      <c r="G2047" s="131">
        <v>251.01824977099238</v>
      </c>
    </row>
    <row r="2048" spans="1:7" ht="15.75" x14ac:dyDescent="0.25">
      <c r="A2048" s="41" t="s">
        <v>279</v>
      </c>
      <c r="B2048" s="42" t="s">
        <v>284</v>
      </c>
      <c r="C2048" s="38">
        <v>2022</v>
      </c>
      <c r="D2048" s="38">
        <v>0.4</v>
      </c>
      <c r="E2048" s="38">
        <v>244</v>
      </c>
      <c r="F2048" s="38">
        <v>15</v>
      </c>
      <c r="G2048" s="131">
        <v>286.56544000000002</v>
      </c>
    </row>
    <row r="2049" spans="1:7" ht="15.75" x14ac:dyDescent="0.25">
      <c r="A2049" s="41" t="s">
        <v>281</v>
      </c>
      <c r="B2049" s="42" t="s">
        <v>285</v>
      </c>
      <c r="C2049" s="38">
        <v>2022</v>
      </c>
      <c r="D2049" s="38">
        <v>10</v>
      </c>
      <c r="E2049" s="38">
        <v>69</v>
      </c>
      <c r="F2049" s="38">
        <v>12</v>
      </c>
      <c r="G2049" s="131">
        <v>329.79662000000002</v>
      </c>
    </row>
    <row r="2050" spans="1:7" ht="15.75" x14ac:dyDescent="0.25">
      <c r="A2050" s="41" t="s">
        <v>273</v>
      </c>
      <c r="B2050" s="132" t="s">
        <v>286</v>
      </c>
      <c r="C2050" s="38">
        <v>2022</v>
      </c>
      <c r="D2050" s="38">
        <v>0.4</v>
      </c>
      <c r="E2050" s="38">
        <v>92</v>
      </c>
      <c r="F2050" s="38">
        <v>12</v>
      </c>
      <c r="G2050" s="131">
        <v>217.25198999999998</v>
      </c>
    </row>
    <row r="2051" spans="1:7" ht="15.75" x14ac:dyDescent="0.25">
      <c r="A2051" s="41" t="s">
        <v>273</v>
      </c>
      <c r="B2051" s="42" t="s">
        <v>287</v>
      </c>
      <c r="C2051" s="38">
        <v>2022</v>
      </c>
      <c r="D2051" s="38">
        <v>0.4</v>
      </c>
      <c r="E2051" s="38">
        <v>170</v>
      </c>
      <c r="F2051" s="38">
        <v>15</v>
      </c>
      <c r="G2051" s="131">
        <v>253.04752999999999</v>
      </c>
    </row>
    <row r="2052" spans="1:7" ht="15.75" x14ac:dyDescent="0.25">
      <c r="A2052" s="41" t="s">
        <v>273</v>
      </c>
      <c r="B2052" s="42" t="s">
        <v>288</v>
      </c>
      <c r="C2052" s="38">
        <v>2022</v>
      </c>
      <c r="D2052" s="38">
        <v>0.4</v>
      </c>
      <c r="E2052" s="38">
        <v>395</v>
      </c>
      <c r="F2052" s="38">
        <v>15</v>
      </c>
      <c r="G2052" s="131">
        <v>598.86838</v>
      </c>
    </row>
    <row r="2053" spans="1:7" ht="15.75" x14ac:dyDescent="0.25">
      <c r="A2053" s="41" t="s">
        <v>281</v>
      </c>
      <c r="B2053" s="42" t="s">
        <v>289</v>
      </c>
      <c r="C2053" s="38">
        <v>2022</v>
      </c>
      <c r="D2053" s="38">
        <v>0.4</v>
      </c>
      <c r="E2053" s="38">
        <v>120</v>
      </c>
      <c r="F2053" s="38">
        <v>3</v>
      </c>
      <c r="G2053" s="131">
        <v>193.72905290322578</v>
      </c>
    </row>
    <row r="2054" spans="1:7" ht="15.75" x14ac:dyDescent="0.25">
      <c r="A2054" s="41" t="s">
        <v>281</v>
      </c>
      <c r="B2054" s="132" t="s">
        <v>290</v>
      </c>
      <c r="C2054" s="38">
        <v>2022</v>
      </c>
      <c r="D2054" s="38">
        <v>0.4</v>
      </c>
      <c r="E2054" s="38">
        <v>325</v>
      </c>
      <c r="F2054" s="38">
        <v>10</v>
      </c>
      <c r="G2054" s="131">
        <v>460.27962000000002</v>
      </c>
    </row>
    <row r="2055" spans="1:7" ht="15.75" x14ac:dyDescent="0.25">
      <c r="A2055" s="41" t="s">
        <v>273</v>
      </c>
      <c r="B2055" s="42" t="s">
        <v>291</v>
      </c>
      <c r="C2055" s="38">
        <v>2022</v>
      </c>
      <c r="D2055" s="38">
        <v>0.4</v>
      </c>
      <c r="E2055" s="38">
        <v>225</v>
      </c>
      <c r="F2055" s="38">
        <v>15</v>
      </c>
      <c r="G2055" s="131">
        <v>418.89308393501807</v>
      </c>
    </row>
    <row r="2056" spans="1:7" ht="15.75" x14ac:dyDescent="0.25">
      <c r="A2056" s="41" t="s">
        <v>271</v>
      </c>
      <c r="B2056" s="42" t="s">
        <v>292</v>
      </c>
      <c r="C2056" s="38">
        <v>2022</v>
      </c>
      <c r="D2056" s="38">
        <v>6</v>
      </c>
      <c r="E2056" s="38">
        <v>60</v>
      </c>
      <c r="F2056" s="38">
        <v>100</v>
      </c>
      <c r="G2056" s="131">
        <v>285.97058000000004</v>
      </c>
    </row>
    <row r="2057" spans="1:7" ht="15.75" x14ac:dyDescent="0.25">
      <c r="A2057" s="41" t="s">
        <v>279</v>
      </c>
      <c r="B2057" s="132" t="s">
        <v>293</v>
      </c>
      <c r="C2057" s="38">
        <v>2022</v>
      </c>
      <c r="D2057" s="38">
        <v>0.4</v>
      </c>
      <c r="E2057" s="38">
        <v>95</v>
      </c>
      <c r="F2057" s="38">
        <v>15</v>
      </c>
      <c r="G2057" s="131">
        <v>283.54884999999996</v>
      </c>
    </row>
    <row r="2058" spans="1:7" ht="15.75" x14ac:dyDescent="0.25">
      <c r="A2058" s="41" t="s">
        <v>279</v>
      </c>
      <c r="B2058" s="132" t="s">
        <v>294</v>
      </c>
      <c r="C2058" s="38">
        <v>2022</v>
      </c>
      <c r="D2058" s="38">
        <v>0.4</v>
      </c>
      <c r="E2058" s="38">
        <v>52</v>
      </c>
      <c r="F2058" s="38">
        <v>15</v>
      </c>
      <c r="G2058" s="131">
        <v>148.46634805194805</v>
      </c>
    </row>
    <row r="2059" spans="1:7" ht="15.75" x14ac:dyDescent="0.25">
      <c r="A2059" s="41" t="s">
        <v>281</v>
      </c>
      <c r="B2059" s="42" t="s">
        <v>295</v>
      </c>
      <c r="C2059" s="38">
        <v>2022</v>
      </c>
      <c r="D2059" s="38">
        <v>10</v>
      </c>
      <c r="E2059" s="38">
        <v>234</v>
      </c>
      <c r="F2059" s="38">
        <v>150</v>
      </c>
      <c r="G2059" s="131">
        <v>841.08358999999996</v>
      </c>
    </row>
    <row r="2060" spans="1:7" ht="15.75" x14ac:dyDescent="0.25">
      <c r="A2060" s="41" t="s">
        <v>271</v>
      </c>
      <c r="B2060" s="132" t="s">
        <v>296</v>
      </c>
      <c r="C2060" s="38">
        <v>2022</v>
      </c>
      <c r="D2060" s="38">
        <v>10</v>
      </c>
      <c r="E2060" s="38">
        <v>630</v>
      </c>
      <c r="F2060" s="38">
        <v>15</v>
      </c>
      <c r="G2060" s="131">
        <v>1337.5219999999999</v>
      </c>
    </row>
    <row r="2061" spans="1:7" ht="15.75" x14ac:dyDescent="0.25">
      <c r="A2061" s="41" t="s">
        <v>273</v>
      </c>
      <c r="B2061" s="42" t="s">
        <v>297</v>
      </c>
      <c r="C2061" s="38">
        <v>2022</v>
      </c>
      <c r="D2061" s="38">
        <v>0.4</v>
      </c>
      <c r="E2061" s="38">
        <v>390</v>
      </c>
      <c r="F2061" s="38">
        <v>15</v>
      </c>
      <c r="G2061" s="131">
        <v>673.32230000000004</v>
      </c>
    </row>
    <row r="2062" spans="1:7" ht="15.75" x14ac:dyDescent="0.25">
      <c r="A2062" s="41" t="s">
        <v>281</v>
      </c>
      <c r="B2062" s="42" t="s">
        <v>298</v>
      </c>
      <c r="C2062" s="38">
        <v>2022</v>
      </c>
      <c r="D2062" s="38">
        <v>0.4</v>
      </c>
      <c r="E2062" s="38">
        <v>160</v>
      </c>
      <c r="F2062" s="38">
        <v>15</v>
      </c>
      <c r="G2062" s="131">
        <v>178.47485999999998</v>
      </c>
    </row>
    <row r="2063" spans="1:7" ht="15.75" x14ac:dyDescent="0.25">
      <c r="A2063" s="41" t="s">
        <v>281</v>
      </c>
      <c r="B2063" s="42" t="s">
        <v>299</v>
      </c>
      <c r="C2063" s="38">
        <v>2022</v>
      </c>
      <c r="D2063" s="38">
        <v>0.4</v>
      </c>
      <c r="E2063" s="38">
        <v>520</v>
      </c>
      <c r="F2063" s="38">
        <v>15</v>
      </c>
      <c r="G2063" s="131">
        <v>85.291529999999995</v>
      </c>
    </row>
    <row r="2064" spans="1:7" ht="15.75" x14ac:dyDescent="0.25">
      <c r="A2064" s="41" t="s">
        <v>281</v>
      </c>
      <c r="B2064" s="42" t="s">
        <v>300</v>
      </c>
      <c r="C2064" s="38">
        <v>2022</v>
      </c>
      <c r="D2064" s="38">
        <v>0.4</v>
      </c>
      <c r="E2064" s="38">
        <v>100</v>
      </c>
      <c r="F2064" s="38">
        <v>15</v>
      </c>
      <c r="G2064" s="131">
        <v>60.402059999999999</v>
      </c>
    </row>
    <row r="2065" spans="1:7" ht="15.75" x14ac:dyDescent="0.25">
      <c r="A2065" s="41" t="s">
        <v>281</v>
      </c>
      <c r="B2065" s="42" t="s">
        <v>301</v>
      </c>
      <c r="C2065" s="38">
        <v>2022</v>
      </c>
      <c r="D2065" s="38">
        <v>0.4</v>
      </c>
      <c r="E2065" s="38">
        <v>80</v>
      </c>
      <c r="F2065" s="38">
        <v>15</v>
      </c>
      <c r="G2065" s="131">
        <v>38.495069999999998</v>
      </c>
    </row>
    <row r="2066" spans="1:7" ht="15.75" x14ac:dyDescent="0.25">
      <c r="A2066" s="41" t="s">
        <v>279</v>
      </c>
      <c r="B2066" s="42" t="s">
        <v>302</v>
      </c>
      <c r="C2066" s="38">
        <v>2022</v>
      </c>
      <c r="D2066" s="38">
        <v>0.4</v>
      </c>
      <c r="E2066" s="38">
        <v>28</v>
      </c>
      <c r="F2066" s="38">
        <v>15</v>
      </c>
      <c r="G2066" s="131">
        <v>109.69589000000001</v>
      </c>
    </row>
    <row r="2067" spans="1:7" ht="15.75" x14ac:dyDescent="0.25">
      <c r="A2067" s="41" t="s">
        <v>279</v>
      </c>
      <c r="B2067" s="42" t="s">
        <v>303</v>
      </c>
      <c r="C2067" s="38">
        <v>2022</v>
      </c>
      <c r="D2067" s="38">
        <v>0.4</v>
      </c>
      <c r="E2067" s="38">
        <v>105</v>
      </c>
      <c r="F2067" s="38">
        <v>8</v>
      </c>
      <c r="G2067" s="131">
        <v>225.88835</v>
      </c>
    </row>
    <row r="2068" spans="1:7" ht="31.5" x14ac:dyDescent="0.25">
      <c r="A2068" s="41" t="s">
        <v>279</v>
      </c>
      <c r="B2068" s="42" t="s">
        <v>304</v>
      </c>
      <c r="C2068" s="38">
        <v>2022</v>
      </c>
      <c r="D2068" s="38">
        <v>0.4</v>
      </c>
      <c r="E2068" s="38">
        <v>76</v>
      </c>
      <c r="F2068" s="38">
        <v>15</v>
      </c>
      <c r="G2068" s="131">
        <v>169.43356</v>
      </c>
    </row>
    <row r="2069" spans="1:7" ht="15.75" x14ac:dyDescent="0.25">
      <c r="A2069" s="41" t="s">
        <v>273</v>
      </c>
      <c r="B2069" s="42" t="s">
        <v>305</v>
      </c>
      <c r="C2069" s="38">
        <v>2022</v>
      </c>
      <c r="D2069" s="38">
        <v>0.4</v>
      </c>
      <c r="E2069" s="38">
        <v>14</v>
      </c>
      <c r="F2069" s="38">
        <v>60</v>
      </c>
      <c r="G2069" s="131">
        <v>105.56166</v>
      </c>
    </row>
    <row r="2070" spans="1:7" ht="15.75" x14ac:dyDescent="0.25">
      <c r="A2070" s="41" t="s">
        <v>279</v>
      </c>
      <c r="B2070" s="42" t="s">
        <v>306</v>
      </c>
      <c r="C2070" s="38">
        <v>2022</v>
      </c>
      <c r="D2070" s="38">
        <v>0.4</v>
      </c>
      <c r="E2070" s="38">
        <v>43</v>
      </c>
      <c r="F2070" s="38">
        <v>15</v>
      </c>
      <c r="G2070" s="131">
        <v>124.03012</v>
      </c>
    </row>
    <row r="2071" spans="1:7" ht="15.75" x14ac:dyDescent="0.25">
      <c r="A2071" s="41" t="s">
        <v>281</v>
      </c>
      <c r="B2071" s="42" t="s">
        <v>307</v>
      </c>
      <c r="C2071" s="38">
        <v>2022</v>
      </c>
      <c r="D2071" s="38">
        <v>0.4</v>
      </c>
      <c r="E2071" s="38">
        <v>170</v>
      </c>
      <c r="F2071" s="38">
        <v>15</v>
      </c>
      <c r="G2071" s="131">
        <v>215.34379999999999</v>
      </c>
    </row>
    <row r="2072" spans="1:7" ht="15.75" x14ac:dyDescent="0.25">
      <c r="A2072" s="41" t="s">
        <v>279</v>
      </c>
      <c r="B2072" s="42" t="s">
        <v>308</v>
      </c>
      <c r="C2072" s="38">
        <v>2022</v>
      </c>
      <c r="D2072" s="38">
        <v>0.4</v>
      </c>
      <c r="E2072" s="38">
        <v>140</v>
      </c>
      <c r="F2072" s="38">
        <v>30</v>
      </c>
      <c r="G2072" s="131">
        <v>370.61364000000003</v>
      </c>
    </row>
    <row r="2073" spans="1:7" ht="15.75" x14ac:dyDescent="0.25">
      <c r="A2073" s="41" t="s">
        <v>279</v>
      </c>
      <c r="B2073" s="42" t="s">
        <v>309</v>
      </c>
      <c r="C2073" s="38">
        <v>2022</v>
      </c>
      <c r="D2073" s="38">
        <v>0.4</v>
      </c>
      <c r="E2073" s="38">
        <v>57</v>
      </c>
      <c r="F2073" s="38">
        <v>15</v>
      </c>
      <c r="G2073" s="131">
        <v>77.621990000000011</v>
      </c>
    </row>
    <row r="2074" spans="1:7" ht="15.75" x14ac:dyDescent="0.25">
      <c r="A2074" s="41" t="s">
        <v>279</v>
      </c>
      <c r="B2074" s="42" t="s">
        <v>310</v>
      </c>
      <c r="C2074" s="38">
        <v>2022</v>
      </c>
      <c r="D2074" s="38">
        <v>0.4</v>
      </c>
      <c r="E2074" s="38">
        <v>38</v>
      </c>
      <c r="F2074" s="38">
        <v>15</v>
      </c>
      <c r="G2074" s="131">
        <v>102.26755</v>
      </c>
    </row>
    <row r="2075" spans="1:7" ht="15.75" x14ac:dyDescent="0.25">
      <c r="A2075" s="41" t="s">
        <v>279</v>
      </c>
      <c r="B2075" s="42" t="s">
        <v>311</v>
      </c>
      <c r="C2075" s="38">
        <v>2022</v>
      </c>
      <c r="D2075" s="38">
        <v>0.4</v>
      </c>
      <c r="E2075" s="38">
        <v>95</v>
      </c>
      <c r="F2075" s="38">
        <v>15</v>
      </c>
      <c r="G2075" s="131">
        <v>144.97548999999998</v>
      </c>
    </row>
    <row r="2076" spans="1:7" ht="15.75" x14ac:dyDescent="0.25">
      <c r="A2076" s="41" t="s">
        <v>279</v>
      </c>
      <c r="B2076" s="42" t="s">
        <v>312</v>
      </c>
      <c r="C2076" s="38">
        <v>2022</v>
      </c>
      <c r="D2076" s="38">
        <v>0.4</v>
      </c>
      <c r="E2076" s="38">
        <v>248</v>
      </c>
      <c r="F2076" s="38">
        <v>50</v>
      </c>
      <c r="G2076" s="131">
        <v>155.30767</v>
      </c>
    </row>
    <row r="2077" spans="1:7" ht="31.5" x14ac:dyDescent="0.25">
      <c r="A2077" s="41" t="s">
        <v>273</v>
      </c>
      <c r="B2077" s="42" t="s">
        <v>313</v>
      </c>
      <c r="C2077" s="38">
        <v>2022</v>
      </c>
      <c r="D2077" s="38">
        <v>0.4</v>
      </c>
      <c r="E2077" s="38">
        <v>117</v>
      </c>
      <c r="F2077" s="38">
        <v>15</v>
      </c>
      <c r="G2077" s="131">
        <v>223.82184000000001</v>
      </c>
    </row>
    <row r="2078" spans="1:7" ht="31.5" x14ac:dyDescent="0.25">
      <c r="A2078" s="41" t="s">
        <v>279</v>
      </c>
      <c r="B2078" s="42" t="s">
        <v>314</v>
      </c>
      <c r="C2078" s="38">
        <v>2022</v>
      </c>
      <c r="D2078" s="38">
        <v>0.4</v>
      </c>
      <c r="E2078" s="38">
        <v>20</v>
      </c>
      <c r="F2078" s="38">
        <v>8</v>
      </c>
      <c r="G2078" s="131">
        <v>186.31539000000001</v>
      </c>
    </row>
    <row r="2079" spans="1:7" ht="15.75" x14ac:dyDescent="0.25">
      <c r="A2079" s="41" t="s">
        <v>273</v>
      </c>
      <c r="B2079" s="42" t="s">
        <v>315</v>
      </c>
      <c r="C2079" s="38">
        <v>2022</v>
      </c>
      <c r="D2079" s="38">
        <v>0.4</v>
      </c>
      <c r="E2079" s="38">
        <v>697</v>
      </c>
      <c r="F2079" s="38">
        <v>75</v>
      </c>
      <c r="G2079" s="131">
        <v>967.60211000000004</v>
      </c>
    </row>
    <row r="2080" spans="1:7" ht="15.75" x14ac:dyDescent="0.25">
      <c r="A2080" s="36" t="s">
        <v>271</v>
      </c>
      <c r="B2080" s="42" t="s">
        <v>316</v>
      </c>
      <c r="C2080" s="38">
        <v>2022</v>
      </c>
      <c r="D2080" s="38">
        <v>0.4</v>
      </c>
      <c r="E2080" s="38">
        <v>70</v>
      </c>
      <c r="F2080" s="38">
        <v>150</v>
      </c>
      <c r="G2080" s="131">
        <v>308.47742282608692</v>
      </c>
    </row>
    <row r="2081" spans="1:7" ht="15.75" x14ac:dyDescent="0.25">
      <c r="A2081" s="41" t="s">
        <v>279</v>
      </c>
      <c r="B2081" s="42" t="s">
        <v>317</v>
      </c>
      <c r="C2081" s="38">
        <v>2022</v>
      </c>
      <c r="D2081" s="38">
        <v>0.4</v>
      </c>
      <c r="E2081" s="38">
        <v>200</v>
      </c>
      <c r="F2081" s="38">
        <v>15</v>
      </c>
      <c r="G2081" s="131">
        <v>262.77022999999997</v>
      </c>
    </row>
    <row r="2082" spans="1:7" ht="15.75" x14ac:dyDescent="0.25">
      <c r="A2082" s="41" t="s">
        <v>281</v>
      </c>
      <c r="B2082" s="42" t="s">
        <v>318</v>
      </c>
      <c r="C2082" s="38">
        <v>2022</v>
      </c>
      <c r="D2082" s="38">
        <v>0.4</v>
      </c>
      <c r="E2082" s="38">
        <v>150</v>
      </c>
      <c r="F2082" s="38">
        <v>15</v>
      </c>
      <c r="G2082" s="131">
        <v>130.42723000000001</v>
      </c>
    </row>
    <row r="2083" spans="1:7" ht="15.75" x14ac:dyDescent="0.25">
      <c r="A2083" s="41" t="s">
        <v>281</v>
      </c>
      <c r="B2083" s="42" t="s">
        <v>319</v>
      </c>
      <c r="C2083" s="38">
        <v>2022</v>
      </c>
      <c r="D2083" s="38">
        <v>0.4</v>
      </c>
      <c r="E2083" s="38">
        <v>27</v>
      </c>
      <c r="F2083" s="38">
        <v>10</v>
      </c>
      <c r="G2083" s="131">
        <v>63.337989999999998</v>
      </c>
    </row>
    <row r="2084" spans="1:7" ht="15.75" x14ac:dyDescent="0.25">
      <c r="A2084" s="41" t="s">
        <v>281</v>
      </c>
      <c r="B2084" s="42" t="s">
        <v>320</v>
      </c>
      <c r="C2084" s="38">
        <v>2022</v>
      </c>
      <c r="D2084" s="38">
        <v>0.4</v>
      </c>
      <c r="E2084" s="38">
        <v>173</v>
      </c>
      <c r="F2084" s="38">
        <v>60</v>
      </c>
      <c r="G2084" s="131">
        <v>143.13985</v>
      </c>
    </row>
    <row r="2085" spans="1:7" ht="15.75" x14ac:dyDescent="0.25">
      <c r="A2085" s="41" t="s">
        <v>281</v>
      </c>
      <c r="B2085" s="50" t="s">
        <v>321</v>
      </c>
      <c r="C2085" s="38">
        <v>2022</v>
      </c>
      <c r="D2085" s="38">
        <v>0.4</v>
      </c>
      <c r="E2085" s="38">
        <v>32</v>
      </c>
      <c r="F2085" s="38">
        <v>15</v>
      </c>
      <c r="G2085" s="131">
        <v>92.401669999999996</v>
      </c>
    </row>
    <row r="2086" spans="1:7" ht="15.75" x14ac:dyDescent="0.25">
      <c r="A2086" s="41" t="s">
        <v>281</v>
      </c>
      <c r="B2086" s="50" t="s">
        <v>322</v>
      </c>
      <c r="C2086" s="38">
        <v>2022</v>
      </c>
      <c r="D2086" s="38">
        <v>0.4</v>
      </c>
      <c r="E2086" s="38">
        <v>50</v>
      </c>
      <c r="F2086" s="38">
        <v>15</v>
      </c>
      <c r="G2086" s="131">
        <v>112.21958000000001</v>
      </c>
    </row>
    <row r="2087" spans="1:7" ht="15.75" x14ac:dyDescent="0.25">
      <c r="A2087" s="36" t="s">
        <v>271</v>
      </c>
      <c r="B2087" s="42" t="s">
        <v>323</v>
      </c>
      <c r="C2087" s="38">
        <v>2022</v>
      </c>
      <c r="D2087" s="38">
        <v>0.4</v>
      </c>
      <c r="E2087" s="38">
        <v>166</v>
      </c>
      <c r="F2087" s="38">
        <v>15</v>
      </c>
      <c r="G2087" s="131">
        <v>238.86429000000001</v>
      </c>
    </row>
    <row r="2088" spans="1:7" ht="15.75" x14ac:dyDescent="0.25">
      <c r="A2088" s="41" t="s">
        <v>281</v>
      </c>
      <c r="B2088" s="44" t="s">
        <v>324</v>
      </c>
      <c r="C2088" s="38">
        <v>2022</v>
      </c>
      <c r="D2088" s="38">
        <v>10</v>
      </c>
      <c r="E2088" s="38">
        <v>268</v>
      </c>
      <c r="F2088" s="38">
        <v>150</v>
      </c>
      <c r="G2088" s="131">
        <v>1186.0403312530716</v>
      </c>
    </row>
    <row r="2089" spans="1:7" ht="15.75" x14ac:dyDescent="0.25">
      <c r="A2089" s="41" t="s">
        <v>273</v>
      </c>
      <c r="B2089" s="44" t="s">
        <v>325</v>
      </c>
      <c r="C2089" s="38">
        <v>2022</v>
      </c>
      <c r="D2089" s="38">
        <v>0.4</v>
      </c>
      <c r="E2089" s="38">
        <v>130</v>
      </c>
      <c r="F2089" s="38">
        <v>25</v>
      </c>
      <c r="G2089" s="131">
        <v>375.56427000000002</v>
      </c>
    </row>
    <row r="2090" spans="1:7" ht="15.75" x14ac:dyDescent="0.25">
      <c r="A2090" s="41" t="s">
        <v>271</v>
      </c>
      <c r="B2090" s="132" t="s">
        <v>326</v>
      </c>
      <c r="C2090" s="38">
        <v>2022</v>
      </c>
      <c r="D2090" s="38">
        <v>10</v>
      </c>
      <c r="E2090" s="38">
        <v>28</v>
      </c>
      <c r="F2090" s="38">
        <v>10</v>
      </c>
      <c r="G2090" s="131">
        <v>174.04661999999999</v>
      </c>
    </row>
    <row r="2091" spans="1:7" ht="15.75" x14ac:dyDescent="0.25">
      <c r="A2091" s="36" t="s">
        <v>271</v>
      </c>
      <c r="B2091" s="46" t="s">
        <v>327</v>
      </c>
      <c r="C2091" s="38">
        <v>2022</v>
      </c>
      <c r="D2091" s="38">
        <v>0.4</v>
      </c>
      <c r="E2091" s="38">
        <v>274</v>
      </c>
      <c r="F2091" s="38">
        <v>150</v>
      </c>
      <c r="G2091" s="131">
        <v>392.21981</v>
      </c>
    </row>
    <row r="2092" spans="1:7" ht="15.75" x14ac:dyDescent="0.25">
      <c r="A2092" s="36" t="s">
        <v>271</v>
      </c>
      <c r="B2092" s="132" t="s">
        <v>328</v>
      </c>
      <c r="C2092" s="38">
        <v>2022</v>
      </c>
      <c r="D2092" s="38">
        <v>0.4</v>
      </c>
      <c r="E2092" s="38">
        <v>70</v>
      </c>
      <c r="F2092" s="38">
        <v>150</v>
      </c>
      <c r="G2092" s="131">
        <v>126.49686</v>
      </c>
    </row>
    <row r="2093" spans="1:7" ht="31.5" x14ac:dyDescent="0.25">
      <c r="A2093" s="41" t="s">
        <v>273</v>
      </c>
      <c r="B2093" s="132" t="s">
        <v>329</v>
      </c>
      <c r="C2093" s="38">
        <v>2022</v>
      </c>
      <c r="D2093" s="38">
        <v>0.4</v>
      </c>
      <c r="E2093" s="38">
        <v>54</v>
      </c>
      <c r="F2093" s="38">
        <v>319.7</v>
      </c>
      <c r="G2093" s="131">
        <v>78.547939999999997</v>
      </c>
    </row>
    <row r="2094" spans="1:7" ht="31.5" x14ac:dyDescent="0.25">
      <c r="A2094" s="41" t="s">
        <v>273</v>
      </c>
      <c r="B2094" s="132" t="s">
        <v>330</v>
      </c>
      <c r="C2094" s="38">
        <v>2022</v>
      </c>
      <c r="D2094" s="38">
        <v>0.4</v>
      </c>
      <c r="E2094" s="38">
        <v>128</v>
      </c>
      <c r="F2094" s="38">
        <v>319.7</v>
      </c>
      <c r="G2094" s="131">
        <v>108.28472000000001</v>
      </c>
    </row>
    <row r="2095" spans="1:7" ht="15.75" x14ac:dyDescent="0.25">
      <c r="A2095" s="41" t="s">
        <v>281</v>
      </c>
      <c r="B2095" s="132" t="s">
        <v>331</v>
      </c>
      <c r="C2095" s="38">
        <v>2022</v>
      </c>
      <c r="D2095" s="38">
        <v>0.4</v>
      </c>
      <c r="E2095" s="38">
        <v>119</v>
      </c>
      <c r="F2095" s="38">
        <v>5</v>
      </c>
      <c r="G2095" s="131">
        <v>110.26913</v>
      </c>
    </row>
    <row r="2096" spans="1:7" ht="15.75" x14ac:dyDescent="0.25">
      <c r="A2096" s="41" t="s">
        <v>279</v>
      </c>
      <c r="B2096" s="50" t="s">
        <v>332</v>
      </c>
      <c r="C2096" s="38">
        <v>2022</v>
      </c>
      <c r="D2096" s="38">
        <v>0.4</v>
      </c>
      <c r="E2096" s="38">
        <v>445</v>
      </c>
      <c r="F2096" s="38">
        <v>15</v>
      </c>
      <c r="G2096" s="131">
        <v>520.38261</v>
      </c>
    </row>
    <row r="2097" spans="1:7" ht="15.75" x14ac:dyDescent="0.25">
      <c r="A2097" s="41" t="s">
        <v>271</v>
      </c>
      <c r="B2097" s="132" t="s">
        <v>333</v>
      </c>
      <c r="C2097" s="38">
        <v>2022</v>
      </c>
      <c r="D2097" s="38">
        <v>10</v>
      </c>
      <c r="E2097" s="38">
        <v>21</v>
      </c>
      <c r="F2097" s="38">
        <v>15</v>
      </c>
      <c r="G2097" s="131">
        <v>233.35472000000004</v>
      </c>
    </row>
    <row r="2098" spans="1:7" ht="15.75" x14ac:dyDescent="0.25">
      <c r="A2098" s="41" t="s">
        <v>273</v>
      </c>
      <c r="B2098" s="50" t="s">
        <v>334</v>
      </c>
      <c r="C2098" s="38">
        <v>2022</v>
      </c>
      <c r="D2098" s="38">
        <v>0.4</v>
      </c>
      <c r="E2098" s="38">
        <v>372</v>
      </c>
      <c r="F2098" s="38">
        <v>150</v>
      </c>
      <c r="G2098" s="131">
        <v>282.61763000000002</v>
      </c>
    </row>
    <row r="2099" spans="1:7" ht="15.75" x14ac:dyDescent="0.25">
      <c r="A2099" s="41" t="s">
        <v>281</v>
      </c>
      <c r="B2099" s="50" t="s">
        <v>335</v>
      </c>
      <c r="C2099" s="38">
        <v>2022</v>
      </c>
      <c r="D2099" s="38">
        <v>0.4</v>
      </c>
      <c r="E2099" s="38">
        <v>92</v>
      </c>
      <c r="F2099" s="38">
        <v>5</v>
      </c>
      <c r="G2099" s="131">
        <v>245.25083999999998</v>
      </c>
    </row>
    <row r="2100" spans="1:7" ht="15.75" x14ac:dyDescent="0.25">
      <c r="A2100" s="41" t="s">
        <v>279</v>
      </c>
      <c r="B2100" s="42" t="s">
        <v>336</v>
      </c>
      <c r="C2100" s="38">
        <v>2022</v>
      </c>
      <c r="D2100" s="38">
        <v>0.4</v>
      </c>
      <c r="E2100" s="38">
        <v>110</v>
      </c>
      <c r="F2100" s="38">
        <v>15</v>
      </c>
      <c r="G2100" s="131">
        <v>276.11990999999995</v>
      </c>
    </row>
    <row r="2101" spans="1:7" ht="15.75" x14ac:dyDescent="0.25">
      <c r="A2101" s="41" t="s">
        <v>281</v>
      </c>
      <c r="B2101" s="42" t="s">
        <v>337</v>
      </c>
      <c r="C2101" s="38">
        <v>2022</v>
      </c>
      <c r="D2101" s="38">
        <v>0.4</v>
      </c>
      <c r="E2101" s="38">
        <v>157</v>
      </c>
      <c r="F2101" s="38">
        <v>15</v>
      </c>
      <c r="G2101" s="131">
        <v>493.11886874285722</v>
      </c>
    </row>
    <row r="2102" spans="1:7" ht="15.75" x14ac:dyDescent="0.25">
      <c r="A2102" s="41" t="s">
        <v>271</v>
      </c>
      <c r="B2102" s="42" t="s">
        <v>338</v>
      </c>
      <c r="C2102" s="38">
        <v>2022</v>
      </c>
      <c r="D2102" s="38">
        <v>10</v>
      </c>
      <c r="E2102" s="38">
        <v>180</v>
      </c>
      <c r="F2102" s="38">
        <v>80</v>
      </c>
      <c r="G2102" s="131">
        <v>698.77715999999998</v>
      </c>
    </row>
    <row r="2103" spans="1:7" ht="15.75" x14ac:dyDescent="0.25">
      <c r="A2103" s="36" t="s">
        <v>271</v>
      </c>
      <c r="B2103" s="42" t="s">
        <v>339</v>
      </c>
      <c r="C2103" s="38">
        <v>2022</v>
      </c>
      <c r="D2103" s="38">
        <v>0.4</v>
      </c>
      <c r="E2103" s="38">
        <v>70</v>
      </c>
      <c r="F2103" s="38">
        <v>80</v>
      </c>
      <c r="G2103" s="131">
        <v>248.68494999999999</v>
      </c>
    </row>
    <row r="2104" spans="1:7" ht="15.75" x14ac:dyDescent="0.25">
      <c r="A2104" s="41" t="s">
        <v>281</v>
      </c>
      <c r="B2104" s="42" t="s">
        <v>340</v>
      </c>
      <c r="C2104" s="38">
        <v>2022</v>
      </c>
      <c r="D2104" s="38">
        <v>0.4</v>
      </c>
      <c r="E2104" s="38">
        <v>70</v>
      </c>
      <c r="F2104" s="38">
        <v>80</v>
      </c>
      <c r="G2104" s="131">
        <v>124.3425</v>
      </c>
    </row>
    <row r="2105" spans="1:7" ht="15.75" x14ac:dyDescent="0.25">
      <c r="A2105" s="36" t="s">
        <v>271</v>
      </c>
      <c r="B2105" s="42" t="s">
        <v>341</v>
      </c>
      <c r="C2105" s="38">
        <v>2022</v>
      </c>
      <c r="D2105" s="38">
        <v>0.4</v>
      </c>
      <c r="E2105" s="38">
        <v>70</v>
      </c>
      <c r="F2105" s="38">
        <v>80</v>
      </c>
      <c r="G2105" s="131">
        <v>124.34166999999999</v>
      </c>
    </row>
    <row r="2106" spans="1:7" ht="15.75" x14ac:dyDescent="0.25">
      <c r="A2106" s="41" t="s">
        <v>273</v>
      </c>
      <c r="B2106" s="42" t="s">
        <v>342</v>
      </c>
      <c r="C2106" s="38">
        <v>2022</v>
      </c>
      <c r="D2106" s="38">
        <v>0.4</v>
      </c>
      <c r="E2106" s="38">
        <v>149</v>
      </c>
      <c r="F2106" s="38">
        <v>15</v>
      </c>
      <c r="G2106" s="131">
        <v>263.28113999999999</v>
      </c>
    </row>
    <row r="2107" spans="1:7" ht="15.75" x14ac:dyDescent="0.25">
      <c r="A2107" s="41" t="s">
        <v>279</v>
      </c>
      <c r="B2107" s="42" t="s">
        <v>343</v>
      </c>
      <c r="C2107" s="38">
        <v>2022</v>
      </c>
      <c r="D2107" s="38">
        <v>0.4</v>
      </c>
      <c r="E2107" s="38">
        <v>90</v>
      </c>
      <c r="F2107" s="38">
        <v>15</v>
      </c>
      <c r="G2107" s="131">
        <v>125.65804</v>
      </c>
    </row>
    <row r="2108" spans="1:7" ht="15.75" x14ac:dyDescent="0.25">
      <c r="A2108" s="41" t="s">
        <v>279</v>
      </c>
      <c r="B2108" s="42" t="s">
        <v>344</v>
      </c>
      <c r="C2108" s="38">
        <v>2022</v>
      </c>
      <c r="D2108" s="38">
        <v>0.4</v>
      </c>
      <c r="E2108" s="38">
        <v>190</v>
      </c>
      <c r="F2108" s="38">
        <v>15</v>
      </c>
      <c r="G2108" s="131">
        <v>194.98644000000002</v>
      </c>
    </row>
    <row r="2109" spans="1:7" ht="15.75" x14ac:dyDescent="0.25">
      <c r="A2109" s="41" t="s">
        <v>279</v>
      </c>
      <c r="B2109" s="42" t="s">
        <v>345</v>
      </c>
      <c r="C2109" s="38">
        <v>2022</v>
      </c>
      <c r="D2109" s="38">
        <v>0.4</v>
      </c>
      <c r="E2109" s="38">
        <v>240</v>
      </c>
      <c r="F2109" s="38">
        <v>15</v>
      </c>
      <c r="G2109" s="131">
        <v>110.46125000000001</v>
      </c>
    </row>
    <row r="2110" spans="1:7" ht="15.75" x14ac:dyDescent="0.25">
      <c r="A2110" s="41" t="s">
        <v>279</v>
      </c>
      <c r="B2110" s="42" t="s">
        <v>346</v>
      </c>
      <c r="C2110" s="38">
        <v>2022</v>
      </c>
      <c r="D2110" s="38">
        <v>0.4</v>
      </c>
      <c r="E2110" s="38">
        <v>115</v>
      </c>
      <c r="F2110" s="38">
        <v>10</v>
      </c>
      <c r="G2110" s="131">
        <v>84.139229999999998</v>
      </c>
    </row>
    <row r="2111" spans="1:7" ht="15.75" x14ac:dyDescent="0.25">
      <c r="A2111" s="41" t="s">
        <v>279</v>
      </c>
      <c r="B2111" s="42" t="s">
        <v>347</v>
      </c>
      <c r="C2111" s="38">
        <v>2022</v>
      </c>
      <c r="D2111" s="38">
        <v>0.4</v>
      </c>
      <c r="E2111" s="38">
        <v>145</v>
      </c>
      <c r="F2111" s="38">
        <v>15</v>
      </c>
      <c r="G2111" s="131">
        <v>79.920760000000001</v>
      </c>
    </row>
    <row r="2112" spans="1:7" ht="15.75" x14ac:dyDescent="0.25">
      <c r="A2112" s="41" t="s">
        <v>281</v>
      </c>
      <c r="B2112" s="42" t="s">
        <v>348</v>
      </c>
      <c r="C2112" s="38">
        <v>2022</v>
      </c>
      <c r="D2112" s="38">
        <v>0.4</v>
      </c>
      <c r="E2112" s="38">
        <v>285</v>
      </c>
      <c r="F2112" s="38">
        <v>15</v>
      </c>
      <c r="G2112" s="131">
        <v>124.45230000000001</v>
      </c>
    </row>
    <row r="2113" spans="1:7" ht="15.75" x14ac:dyDescent="0.25">
      <c r="A2113" s="41" t="s">
        <v>279</v>
      </c>
      <c r="B2113" s="42" t="s">
        <v>349</v>
      </c>
      <c r="C2113" s="38">
        <v>2022</v>
      </c>
      <c r="D2113" s="38">
        <v>0.4</v>
      </c>
      <c r="E2113" s="38">
        <v>95</v>
      </c>
      <c r="F2113" s="38">
        <v>15</v>
      </c>
      <c r="G2113" s="131">
        <v>140.68741</v>
      </c>
    </row>
    <row r="2114" spans="1:7" ht="15.75" x14ac:dyDescent="0.25">
      <c r="A2114" s="41" t="s">
        <v>279</v>
      </c>
      <c r="B2114" s="42" t="s">
        <v>350</v>
      </c>
      <c r="C2114" s="38">
        <v>2022</v>
      </c>
      <c r="D2114" s="38">
        <v>0.4</v>
      </c>
      <c r="E2114" s="38">
        <v>35</v>
      </c>
      <c r="F2114" s="38">
        <v>15</v>
      </c>
      <c r="G2114" s="131">
        <v>97.906800000000004</v>
      </c>
    </row>
    <row r="2115" spans="1:7" ht="15.75" x14ac:dyDescent="0.25">
      <c r="A2115" s="41" t="s">
        <v>281</v>
      </c>
      <c r="B2115" s="42" t="s">
        <v>351</v>
      </c>
      <c r="C2115" s="38">
        <v>2022</v>
      </c>
      <c r="D2115" s="38">
        <v>0.4</v>
      </c>
      <c r="E2115" s="38">
        <v>90</v>
      </c>
      <c r="F2115" s="38">
        <v>15</v>
      </c>
      <c r="G2115" s="131">
        <v>118.56881</v>
      </c>
    </row>
    <row r="2116" spans="1:7" ht="31.5" x14ac:dyDescent="0.25">
      <c r="A2116" s="41" t="s">
        <v>273</v>
      </c>
      <c r="B2116" s="42" t="s">
        <v>352</v>
      </c>
      <c r="C2116" s="38">
        <v>2022</v>
      </c>
      <c r="D2116" s="38">
        <v>0.4</v>
      </c>
      <c r="E2116" s="38">
        <v>35</v>
      </c>
      <c r="F2116" s="38">
        <v>15</v>
      </c>
      <c r="G2116" s="131">
        <v>92.056269999999998</v>
      </c>
    </row>
    <row r="2117" spans="1:7" ht="31.5" x14ac:dyDescent="0.25">
      <c r="A2117" s="41" t="s">
        <v>273</v>
      </c>
      <c r="B2117" s="42" t="s">
        <v>353</v>
      </c>
      <c r="C2117" s="38">
        <v>2022</v>
      </c>
      <c r="D2117" s="38">
        <v>0.4</v>
      </c>
      <c r="E2117" s="38">
        <v>35</v>
      </c>
      <c r="F2117" s="38">
        <v>3</v>
      </c>
      <c r="G2117" s="131">
        <v>121.45402</v>
      </c>
    </row>
    <row r="2118" spans="1:7" ht="31.5" x14ac:dyDescent="0.25">
      <c r="A2118" s="41" t="s">
        <v>273</v>
      </c>
      <c r="B2118" s="42" t="s">
        <v>354</v>
      </c>
      <c r="C2118" s="38">
        <v>2022</v>
      </c>
      <c r="D2118" s="38">
        <v>0.4</v>
      </c>
      <c r="E2118" s="38">
        <v>35</v>
      </c>
      <c r="F2118" s="38">
        <v>3</v>
      </c>
      <c r="G2118" s="131">
        <v>204.75286</v>
      </c>
    </row>
    <row r="2119" spans="1:7" ht="31.5" x14ac:dyDescent="0.25">
      <c r="A2119" s="41" t="s">
        <v>273</v>
      </c>
      <c r="B2119" s="42" t="s">
        <v>355</v>
      </c>
      <c r="C2119" s="38">
        <v>2022</v>
      </c>
      <c r="D2119" s="38">
        <v>0.4</v>
      </c>
      <c r="E2119" s="38">
        <v>80</v>
      </c>
      <c r="F2119" s="38">
        <v>15</v>
      </c>
      <c r="G2119" s="131">
        <v>138.49110999999999</v>
      </c>
    </row>
    <row r="2120" spans="1:7" ht="15.75" x14ac:dyDescent="0.25">
      <c r="A2120" s="41" t="s">
        <v>279</v>
      </c>
      <c r="B2120" s="42" t="s">
        <v>356</v>
      </c>
      <c r="C2120" s="38">
        <v>2022</v>
      </c>
      <c r="D2120" s="38">
        <v>0.4</v>
      </c>
      <c r="E2120" s="38">
        <v>446</v>
      </c>
      <c r="F2120" s="38">
        <v>650</v>
      </c>
      <c r="G2120" s="131">
        <v>602.98901999999998</v>
      </c>
    </row>
    <row r="2121" spans="1:7" ht="31.5" x14ac:dyDescent="0.25">
      <c r="A2121" s="41" t="s">
        <v>273</v>
      </c>
      <c r="B2121" s="42" t="s">
        <v>357</v>
      </c>
      <c r="C2121" s="38">
        <v>2022</v>
      </c>
      <c r="D2121" s="38">
        <v>0.4</v>
      </c>
      <c r="E2121" s="38">
        <v>90</v>
      </c>
      <c r="F2121" s="38">
        <v>1</v>
      </c>
      <c r="G2121" s="131">
        <v>166.6165</v>
      </c>
    </row>
    <row r="2122" spans="1:7" ht="31.5" x14ac:dyDescent="0.25">
      <c r="A2122" s="41" t="s">
        <v>273</v>
      </c>
      <c r="B2122" s="42" t="s">
        <v>358</v>
      </c>
      <c r="C2122" s="38">
        <v>2022</v>
      </c>
      <c r="D2122" s="38">
        <v>0.4</v>
      </c>
      <c r="E2122" s="38">
        <v>150</v>
      </c>
      <c r="F2122" s="38">
        <v>15</v>
      </c>
      <c r="G2122" s="131">
        <v>161.77326000000002</v>
      </c>
    </row>
    <row r="2123" spans="1:7" ht="31.5" x14ac:dyDescent="0.25">
      <c r="A2123" s="41" t="s">
        <v>273</v>
      </c>
      <c r="B2123" s="42" t="s">
        <v>359</v>
      </c>
      <c r="C2123" s="38">
        <v>2022</v>
      </c>
      <c r="D2123" s="38">
        <v>0.4</v>
      </c>
      <c r="E2123" s="38">
        <v>150</v>
      </c>
      <c r="F2123" s="38">
        <v>15</v>
      </c>
      <c r="G2123" s="131">
        <v>184.98526000000001</v>
      </c>
    </row>
    <row r="2124" spans="1:7" ht="31.5" x14ac:dyDescent="0.25">
      <c r="A2124" s="41" t="s">
        <v>273</v>
      </c>
      <c r="B2124" s="42" t="s">
        <v>360</v>
      </c>
      <c r="C2124" s="38">
        <v>2022</v>
      </c>
      <c r="D2124" s="38">
        <v>0.4</v>
      </c>
      <c r="E2124" s="38">
        <v>300</v>
      </c>
      <c r="F2124" s="38">
        <v>5</v>
      </c>
      <c r="G2124" s="131">
        <v>351.37434000000002</v>
      </c>
    </row>
    <row r="2125" spans="1:7" ht="15.75" x14ac:dyDescent="0.25">
      <c r="A2125" s="41" t="s">
        <v>279</v>
      </c>
      <c r="B2125" s="44" t="s">
        <v>361</v>
      </c>
      <c r="C2125" s="38">
        <v>2022</v>
      </c>
      <c r="D2125" s="38">
        <v>0.4</v>
      </c>
      <c r="E2125" s="38">
        <v>160</v>
      </c>
      <c r="F2125" s="38">
        <v>15</v>
      </c>
      <c r="G2125" s="131">
        <v>237.07621</v>
      </c>
    </row>
    <row r="2126" spans="1:7" ht="15.75" x14ac:dyDescent="0.25">
      <c r="A2126" s="41" t="s">
        <v>279</v>
      </c>
      <c r="B2126" s="42" t="s">
        <v>362</v>
      </c>
      <c r="C2126" s="38">
        <v>2022</v>
      </c>
      <c r="D2126" s="38">
        <v>0.4</v>
      </c>
      <c r="E2126" s="38">
        <v>65</v>
      </c>
      <c r="F2126" s="38">
        <v>15</v>
      </c>
      <c r="G2126" s="131">
        <v>111.34236999999999</v>
      </c>
    </row>
    <row r="2127" spans="1:7" ht="15.75" x14ac:dyDescent="0.25">
      <c r="A2127" s="41" t="s">
        <v>279</v>
      </c>
      <c r="B2127" s="42" t="s">
        <v>363</v>
      </c>
      <c r="C2127" s="38">
        <v>2022</v>
      </c>
      <c r="D2127" s="38">
        <v>0.4</v>
      </c>
      <c r="E2127" s="38">
        <v>248</v>
      </c>
      <c r="F2127" s="38">
        <v>15</v>
      </c>
      <c r="G2127" s="131">
        <v>214.70801</v>
      </c>
    </row>
    <row r="2128" spans="1:7" ht="15.75" x14ac:dyDescent="0.25">
      <c r="A2128" s="41" t="s">
        <v>279</v>
      </c>
      <c r="B2128" s="42" t="s">
        <v>364</v>
      </c>
      <c r="C2128" s="38">
        <v>2022</v>
      </c>
      <c r="D2128" s="38">
        <v>0.4</v>
      </c>
      <c r="E2128" s="38">
        <v>47</v>
      </c>
      <c r="F2128" s="38">
        <v>7.5</v>
      </c>
      <c r="G2128" s="131">
        <v>86.304630000000003</v>
      </c>
    </row>
    <row r="2129" spans="1:7" ht="15.75" x14ac:dyDescent="0.25">
      <c r="A2129" s="41" t="s">
        <v>365</v>
      </c>
      <c r="B2129" s="132" t="s">
        <v>366</v>
      </c>
      <c r="C2129" s="38">
        <v>2022</v>
      </c>
      <c r="D2129" s="38">
        <v>10</v>
      </c>
      <c r="E2129" s="38">
        <v>625</v>
      </c>
      <c r="F2129" s="38">
        <v>15</v>
      </c>
      <c r="G2129" s="131">
        <v>1437.4746422399999</v>
      </c>
    </row>
    <row r="2130" spans="1:7" ht="15.75" x14ac:dyDescent="0.25">
      <c r="A2130" s="41" t="s">
        <v>281</v>
      </c>
      <c r="B2130" s="42" t="s">
        <v>367</v>
      </c>
      <c r="C2130" s="38">
        <v>2022</v>
      </c>
      <c r="D2130" s="38">
        <v>0.4</v>
      </c>
      <c r="E2130" s="38">
        <v>529</v>
      </c>
      <c r="F2130" s="38" t="s">
        <v>3</v>
      </c>
      <c r="G2130" s="131">
        <v>863.26306999999997</v>
      </c>
    </row>
    <row r="2131" spans="1:7" ht="15.75" x14ac:dyDescent="0.25">
      <c r="A2131" s="41" t="s">
        <v>279</v>
      </c>
      <c r="B2131" s="42" t="s">
        <v>368</v>
      </c>
      <c r="C2131" s="38">
        <v>2022</v>
      </c>
      <c r="D2131" s="38">
        <v>0.4</v>
      </c>
      <c r="E2131" s="38">
        <v>352</v>
      </c>
      <c r="F2131" s="38" t="s">
        <v>3</v>
      </c>
      <c r="G2131" s="131">
        <v>575.50868999999989</v>
      </c>
    </row>
    <row r="2132" spans="1:7" ht="15.75" x14ac:dyDescent="0.25">
      <c r="A2132" s="41" t="s">
        <v>279</v>
      </c>
      <c r="B2132" s="42" t="s">
        <v>369</v>
      </c>
      <c r="C2132" s="38">
        <v>2022</v>
      </c>
      <c r="D2132" s="38">
        <v>0.4</v>
      </c>
      <c r="E2132" s="38">
        <v>224</v>
      </c>
      <c r="F2132" s="38" t="s">
        <v>3</v>
      </c>
      <c r="G2132" s="131">
        <v>375.48396000000002</v>
      </c>
    </row>
    <row r="2133" spans="1:7" ht="15.75" x14ac:dyDescent="0.25">
      <c r="A2133" s="41" t="s">
        <v>279</v>
      </c>
      <c r="B2133" s="42" t="s">
        <v>370</v>
      </c>
      <c r="C2133" s="38">
        <v>2022</v>
      </c>
      <c r="D2133" s="38">
        <v>0.4</v>
      </c>
      <c r="E2133" s="38">
        <v>257</v>
      </c>
      <c r="F2133" s="38" t="s">
        <v>3</v>
      </c>
      <c r="G2133" s="131">
        <v>417.59446000000003</v>
      </c>
    </row>
    <row r="2134" spans="1:7" ht="15.75" x14ac:dyDescent="0.25">
      <c r="A2134" s="41" t="s">
        <v>279</v>
      </c>
      <c r="B2134" s="42" t="s">
        <v>371</v>
      </c>
      <c r="C2134" s="38">
        <v>2022</v>
      </c>
      <c r="D2134" s="38">
        <v>0.4</v>
      </c>
      <c r="E2134" s="38">
        <v>429</v>
      </c>
      <c r="F2134" s="38" t="s">
        <v>3</v>
      </c>
      <c r="G2134" s="131">
        <v>698.33068999999989</v>
      </c>
    </row>
    <row r="2135" spans="1:7" ht="15.75" x14ac:dyDescent="0.25">
      <c r="A2135" s="41" t="s">
        <v>271</v>
      </c>
      <c r="B2135" s="42" t="s">
        <v>372</v>
      </c>
      <c r="C2135" s="38">
        <v>2022</v>
      </c>
      <c r="D2135" s="38">
        <v>10</v>
      </c>
      <c r="E2135" s="38">
        <v>420</v>
      </c>
      <c r="F2135" s="38" t="s">
        <v>3</v>
      </c>
      <c r="G2135" s="131">
        <v>1279.0668400000002</v>
      </c>
    </row>
    <row r="2136" spans="1:7" ht="15.75" x14ac:dyDescent="0.25">
      <c r="A2136" s="41" t="s">
        <v>273</v>
      </c>
      <c r="B2136" s="42" t="s">
        <v>373</v>
      </c>
      <c r="C2136" s="38">
        <v>2022</v>
      </c>
      <c r="D2136" s="38">
        <v>0.4</v>
      </c>
      <c r="E2136" s="38">
        <v>170</v>
      </c>
      <c r="F2136" s="38">
        <v>15</v>
      </c>
      <c r="G2136" s="131">
        <v>280.87011000000001</v>
      </c>
    </row>
    <row r="2137" spans="1:7" ht="15.75" x14ac:dyDescent="0.25">
      <c r="A2137" s="36" t="s">
        <v>271</v>
      </c>
      <c r="B2137" s="42" t="s">
        <v>374</v>
      </c>
      <c r="C2137" s="38">
        <v>2022</v>
      </c>
      <c r="D2137" s="38">
        <v>0.4</v>
      </c>
      <c r="E2137" s="38">
        <v>90</v>
      </c>
      <c r="F2137" s="38">
        <v>15</v>
      </c>
      <c r="G2137" s="131">
        <v>187.24660999999998</v>
      </c>
    </row>
    <row r="2138" spans="1:7" ht="15.75" x14ac:dyDescent="0.25">
      <c r="A2138" s="41" t="s">
        <v>279</v>
      </c>
      <c r="B2138" s="132" t="s">
        <v>375</v>
      </c>
      <c r="C2138" s="38">
        <v>2022</v>
      </c>
      <c r="D2138" s="38">
        <v>0.4</v>
      </c>
      <c r="E2138" s="38">
        <v>34</v>
      </c>
      <c r="F2138" s="38">
        <v>15</v>
      </c>
      <c r="G2138" s="131">
        <v>122.28961</v>
      </c>
    </row>
    <row r="2139" spans="1:7" ht="15.75" x14ac:dyDescent="0.25">
      <c r="A2139" s="41" t="s">
        <v>279</v>
      </c>
      <c r="B2139" s="132" t="s">
        <v>376</v>
      </c>
      <c r="C2139" s="38">
        <v>2022</v>
      </c>
      <c r="D2139" s="38">
        <v>0.4</v>
      </c>
      <c r="E2139" s="38">
        <v>213</v>
      </c>
      <c r="F2139" s="38">
        <v>15</v>
      </c>
      <c r="G2139" s="131">
        <v>242.77823000000001</v>
      </c>
    </row>
    <row r="2140" spans="1:7" ht="15.75" x14ac:dyDescent="0.25">
      <c r="A2140" s="41" t="s">
        <v>279</v>
      </c>
      <c r="B2140" s="132" t="s">
        <v>377</v>
      </c>
      <c r="C2140" s="38">
        <v>2022</v>
      </c>
      <c r="D2140" s="38">
        <v>0.4</v>
      </c>
      <c r="E2140" s="38">
        <v>216</v>
      </c>
      <c r="F2140" s="38">
        <v>15</v>
      </c>
      <c r="G2140" s="131">
        <v>314.28922</v>
      </c>
    </row>
    <row r="2141" spans="1:7" ht="31.5" x14ac:dyDescent="0.25">
      <c r="A2141" s="41" t="s">
        <v>279</v>
      </c>
      <c r="B2141" s="132" t="s">
        <v>378</v>
      </c>
      <c r="C2141" s="38">
        <v>2022</v>
      </c>
      <c r="D2141" s="38">
        <v>0.4</v>
      </c>
      <c r="E2141" s="38">
        <v>38</v>
      </c>
      <c r="F2141" s="38">
        <v>7</v>
      </c>
      <c r="G2141" s="131">
        <v>52.869489999999999</v>
      </c>
    </row>
    <row r="2142" spans="1:7" ht="15.75" x14ac:dyDescent="0.25">
      <c r="A2142" s="41" t="s">
        <v>273</v>
      </c>
      <c r="B2142" s="132" t="s">
        <v>379</v>
      </c>
      <c r="C2142" s="38">
        <v>2022</v>
      </c>
      <c r="D2142" s="38">
        <v>0.4</v>
      </c>
      <c r="E2142" s="38">
        <v>20</v>
      </c>
      <c r="F2142" s="38">
        <v>15</v>
      </c>
      <c r="G2142" s="131">
        <v>161.92367999999999</v>
      </c>
    </row>
    <row r="2143" spans="1:7" ht="15.75" x14ac:dyDescent="0.25">
      <c r="A2143" s="41" t="s">
        <v>273</v>
      </c>
      <c r="B2143" s="132" t="s">
        <v>380</v>
      </c>
      <c r="C2143" s="38">
        <v>2022</v>
      </c>
      <c r="D2143" s="38">
        <v>0.4</v>
      </c>
      <c r="E2143" s="38">
        <v>219</v>
      </c>
      <c r="F2143" s="38">
        <v>7</v>
      </c>
      <c r="G2143" s="131">
        <v>260.49158999999997</v>
      </c>
    </row>
    <row r="2144" spans="1:7" ht="31.5" x14ac:dyDescent="0.25">
      <c r="A2144" s="41" t="s">
        <v>273</v>
      </c>
      <c r="B2144" s="132" t="s">
        <v>381</v>
      </c>
      <c r="C2144" s="38">
        <v>2022</v>
      </c>
      <c r="D2144" s="38">
        <v>0.4</v>
      </c>
      <c r="E2144" s="38">
        <v>35</v>
      </c>
      <c r="F2144" s="38">
        <v>7</v>
      </c>
      <c r="G2144" s="131">
        <v>45.969089999999994</v>
      </c>
    </row>
    <row r="2145" spans="1:7" ht="15.75" x14ac:dyDescent="0.25">
      <c r="A2145" s="41" t="s">
        <v>271</v>
      </c>
      <c r="B2145" s="42" t="s">
        <v>382</v>
      </c>
      <c r="C2145" s="38">
        <v>2022</v>
      </c>
      <c r="D2145" s="38">
        <v>10</v>
      </c>
      <c r="E2145" s="38">
        <v>125</v>
      </c>
      <c r="F2145" s="38">
        <v>150</v>
      </c>
      <c r="G2145" s="131">
        <v>515.14899999999989</v>
      </c>
    </row>
    <row r="2146" spans="1:7" ht="15.75" x14ac:dyDescent="0.25">
      <c r="A2146" s="41" t="s">
        <v>279</v>
      </c>
      <c r="B2146" s="42" t="s">
        <v>382</v>
      </c>
      <c r="C2146" s="38">
        <v>2022</v>
      </c>
      <c r="D2146" s="38">
        <v>10</v>
      </c>
      <c r="E2146" s="38">
        <v>15.000000000000014</v>
      </c>
      <c r="F2146" s="38">
        <v>150</v>
      </c>
      <c r="G2146" s="131">
        <v>61.817880000000052</v>
      </c>
    </row>
    <row r="2147" spans="1:7" ht="15.75" x14ac:dyDescent="0.25">
      <c r="A2147" s="36" t="s">
        <v>271</v>
      </c>
      <c r="B2147" s="132" t="s">
        <v>383</v>
      </c>
      <c r="C2147" s="38">
        <v>2022</v>
      </c>
      <c r="D2147" s="38">
        <v>0.4</v>
      </c>
      <c r="E2147" s="38">
        <v>30</v>
      </c>
      <c r="F2147" s="38">
        <v>15</v>
      </c>
      <c r="G2147" s="131">
        <v>62.545279999999998</v>
      </c>
    </row>
    <row r="2148" spans="1:7" ht="31.5" x14ac:dyDescent="0.25">
      <c r="A2148" s="41" t="s">
        <v>271</v>
      </c>
      <c r="B2148" s="132" t="s">
        <v>384</v>
      </c>
      <c r="C2148" s="38">
        <v>2022</v>
      </c>
      <c r="D2148" s="38">
        <v>10</v>
      </c>
      <c r="E2148" s="38">
        <v>1707</v>
      </c>
      <c r="F2148" s="38">
        <v>0.5</v>
      </c>
      <c r="G2148" s="131">
        <v>509.24636202688725</v>
      </c>
    </row>
    <row r="2149" spans="1:7" ht="15.75" x14ac:dyDescent="0.25">
      <c r="A2149" s="36" t="s">
        <v>271</v>
      </c>
      <c r="B2149" s="42" t="s">
        <v>385</v>
      </c>
      <c r="C2149" s="38">
        <v>2022</v>
      </c>
      <c r="D2149" s="38">
        <v>0.4</v>
      </c>
      <c r="E2149" s="38">
        <v>54</v>
      </c>
      <c r="F2149" s="38">
        <v>0.5</v>
      </c>
      <c r="G2149" s="131">
        <v>97.164229999999989</v>
      </c>
    </row>
    <row r="2150" spans="1:7" ht="31.5" x14ac:dyDescent="0.25">
      <c r="A2150" s="41" t="s">
        <v>271</v>
      </c>
      <c r="B2150" s="132" t="s">
        <v>386</v>
      </c>
      <c r="C2150" s="38">
        <v>2022</v>
      </c>
      <c r="D2150" s="38">
        <v>10</v>
      </c>
      <c r="E2150" s="38">
        <v>1088</v>
      </c>
      <c r="F2150" s="38">
        <v>15</v>
      </c>
      <c r="G2150" s="131">
        <v>5988.1432199999999</v>
      </c>
    </row>
    <row r="2151" spans="1:7" ht="15.75" x14ac:dyDescent="0.25">
      <c r="A2151" s="41" t="s">
        <v>281</v>
      </c>
      <c r="B2151" s="132" t="s">
        <v>387</v>
      </c>
      <c r="C2151" s="38">
        <v>2022</v>
      </c>
      <c r="D2151" s="38">
        <v>0.4</v>
      </c>
      <c r="E2151" s="38">
        <v>14</v>
      </c>
      <c r="F2151" s="38">
        <v>15</v>
      </c>
      <c r="G2151" s="131">
        <v>304.07981000000001</v>
      </c>
    </row>
    <row r="2152" spans="1:7" ht="15.75" x14ac:dyDescent="0.25">
      <c r="A2152" s="41" t="s">
        <v>281</v>
      </c>
      <c r="B2152" s="132" t="s">
        <v>388</v>
      </c>
      <c r="C2152" s="38">
        <v>2022</v>
      </c>
      <c r="D2152" s="38">
        <v>0.4</v>
      </c>
      <c r="E2152" s="38">
        <v>166</v>
      </c>
      <c r="F2152" s="38">
        <v>15</v>
      </c>
      <c r="G2152" s="131">
        <v>467.91613000000001</v>
      </c>
    </row>
    <row r="2153" spans="1:7" ht="15.75" x14ac:dyDescent="0.25">
      <c r="A2153" s="41" t="s">
        <v>281</v>
      </c>
      <c r="B2153" s="42" t="s">
        <v>389</v>
      </c>
      <c r="C2153" s="38">
        <v>2022</v>
      </c>
      <c r="D2153" s="38">
        <v>0.4</v>
      </c>
      <c r="E2153" s="38">
        <v>361</v>
      </c>
      <c r="F2153" s="38">
        <v>15</v>
      </c>
      <c r="G2153" s="131">
        <v>289.89173999999997</v>
      </c>
    </row>
    <row r="2154" spans="1:7" ht="31.5" x14ac:dyDescent="0.25">
      <c r="A2154" s="41" t="s">
        <v>281</v>
      </c>
      <c r="B2154" s="42" t="s">
        <v>390</v>
      </c>
      <c r="C2154" s="38">
        <v>2022</v>
      </c>
      <c r="D2154" s="38">
        <v>10</v>
      </c>
      <c r="E2154" s="38">
        <v>422</v>
      </c>
      <c r="F2154" s="38">
        <v>10</v>
      </c>
      <c r="G2154" s="131">
        <v>2234.0344399999999</v>
      </c>
    </row>
    <row r="2155" spans="1:7" ht="15.75" x14ac:dyDescent="0.25">
      <c r="A2155" s="36" t="s">
        <v>271</v>
      </c>
      <c r="B2155" s="42" t="s">
        <v>391</v>
      </c>
      <c r="C2155" s="38">
        <v>2022</v>
      </c>
      <c r="D2155" s="38">
        <v>0.4</v>
      </c>
      <c r="E2155" s="38">
        <v>325</v>
      </c>
      <c r="F2155" s="38">
        <v>10</v>
      </c>
      <c r="G2155" s="131">
        <v>1093.4759799999999</v>
      </c>
    </row>
    <row r="2156" spans="1:7" ht="15.75" x14ac:dyDescent="0.25">
      <c r="A2156" s="41" t="s">
        <v>281</v>
      </c>
      <c r="B2156" s="42" t="s">
        <v>392</v>
      </c>
      <c r="C2156" s="38">
        <v>2022</v>
      </c>
      <c r="D2156" s="38">
        <v>0.4</v>
      </c>
      <c r="E2156" s="38">
        <v>271</v>
      </c>
      <c r="F2156" s="38">
        <v>10</v>
      </c>
      <c r="G2156" s="131">
        <v>203.07417000000001</v>
      </c>
    </row>
    <row r="2157" spans="1:7" ht="15.75" x14ac:dyDescent="0.25">
      <c r="A2157" s="41" t="s">
        <v>281</v>
      </c>
      <c r="B2157" s="42" t="s">
        <v>393</v>
      </c>
      <c r="C2157" s="38">
        <v>2022</v>
      </c>
      <c r="D2157" s="38">
        <v>0.4</v>
      </c>
      <c r="E2157" s="38">
        <v>104</v>
      </c>
      <c r="F2157" s="38">
        <v>10</v>
      </c>
      <c r="G2157" s="131">
        <v>156.21073000000001</v>
      </c>
    </row>
    <row r="2158" spans="1:7" ht="15.75" x14ac:dyDescent="0.25">
      <c r="A2158" s="41" t="s">
        <v>281</v>
      </c>
      <c r="B2158" s="42" t="s">
        <v>394</v>
      </c>
      <c r="C2158" s="38">
        <v>2022</v>
      </c>
      <c r="D2158" s="38">
        <v>0.4</v>
      </c>
      <c r="E2158" s="38">
        <v>180</v>
      </c>
      <c r="F2158" s="38">
        <v>10</v>
      </c>
      <c r="G2158" s="131">
        <v>109.34757</v>
      </c>
    </row>
    <row r="2159" spans="1:7" ht="15.75" x14ac:dyDescent="0.25">
      <c r="A2159" s="41" t="s">
        <v>273</v>
      </c>
      <c r="B2159" s="42" t="s">
        <v>395</v>
      </c>
      <c r="C2159" s="38">
        <v>2022</v>
      </c>
      <c r="D2159" s="38">
        <v>0.4</v>
      </c>
      <c r="E2159" s="38">
        <v>265</v>
      </c>
      <c r="F2159" s="38">
        <v>15</v>
      </c>
      <c r="G2159" s="131">
        <v>338.92856</v>
      </c>
    </row>
    <row r="2160" spans="1:7" ht="15.75" x14ac:dyDescent="0.25">
      <c r="A2160" s="41" t="s">
        <v>279</v>
      </c>
      <c r="B2160" s="42" t="s">
        <v>396</v>
      </c>
      <c r="C2160" s="38">
        <v>2022</v>
      </c>
      <c r="D2160" s="38">
        <v>0.4</v>
      </c>
      <c r="E2160" s="38">
        <v>18</v>
      </c>
      <c r="F2160" s="38">
        <v>15</v>
      </c>
      <c r="G2160" s="131">
        <v>67.785699999999991</v>
      </c>
    </row>
    <row r="2161" spans="1:7" ht="15.75" x14ac:dyDescent="0.25">
      <c r="A2161" s="41" t="s">
        <v>273</v>
      </c>
      <c r="B2161" s="42" t="s">
        <v>397</v>
      </c>
      <c r="C2161" s="38">
        <v>2022</v>
      </c>
      <c r="D2161" s="38">
        <v>0.4</v>
      </c>
      <c r="E2161" s="38">
        <v>57</v>
      </c>
      <c r="F2161" s="38">
        <v>3.5</v>
      </c>
      <c r="G2161" s="131">
        <v>167.64117999999999</v>
      </c>
    </row>
    <row r="2162" spans="1:7" ht="15.75" x14ac:dyDescent="0.25">
      <c r="A2162" s="41" t="s">
        <v>273</v>
      </c>
      <c r="B2162" s="42" t="s">
        <v>398</v>
      </c>
      <c r="C2162" s="38">
        <v>2022</v>
      </c>
      <c r="D2162" s="38">
        <v>0.4</v>
      </c>
      <c r="E2162" s="38">
        <v>105</v>
      </c>
      <c r="F2162" s="38">
        <v>15</v>
      </c>
      <c r="G2162" s="131">
        <v>183.96173999999999</v>
      </c>
    </row>
    <row r="2163" spans="1:7" ht="15.75" x14ac:dyDescent="0.25">
      <c r="A2163" s="41" t="s">
        <v>273</v>
      </c>
      <c r="B2163" s="42" t="s">
        <v>399</v>
      </c>
      <c r="C2163" s="38">
        <v>2022</v>
      </c>
      <c r="D2163" s="38">
        <v>0.4</v>
      </c>
      <c r="E2163" s="38">
        <v>105</v>
      </c>
      <c r="F2163" s="38">
        <v>15</v>
      </c>
      <c r="G2163" s="131">
        <v>207.93015</v>
      </c>
    </row>
    <row r="2164" spans="1:7" ht="31.5" x14ac:dyDescent="0.25">
      <c r="A2164" s="41" t="s">
        <v>271</v>
      </c>
      <c r="B2164" s="42" t="s">
        <v>400</v>
      </c>
      <c r="C2164" s="38">
        <v>2022</v>
      </c>
      <c r="D2164" s="38">
        <v>10</v>
      </c>
      <c r="E2164" s="38">
        <v>487</v>
      </c>
      <c r="F2164" s="38">
        <v>15</v>
      </c>
      <c r="G2164" s="131">
        <v>3208.8020499999998</v>
      </c>
    </row>
    <row r="2165" spans="1:7" ht="15.75" x14ac:dyDescent="0.25">
      <c r="A2165" s="41" t="s">
        <v>281</v>
      </c>
      <c r="B2165" s="42" t="s">
        <v>401</v>
      </c>
      <c r="C2165" s="38">
        <v>2022</v>
      </c>
      <c r="D2165" s="38">
        <v>0.4</v>
      </c>
      <c r="E2165" s="38">
        <v>487</v>
      </c>
      <c r="F2165" s="38">
        <v>15</v>
      </c>
      <c r="G2165" s="131">
        <v>789.08908999999994</v>
      </c>
    </row>
    <row r="2166" spans="1:7" ht="15.75" x14ac:dyDescent="0.25">
      <c r="A2166" s="41" t="s">
        <v>281</v>
      </c>
      <c r="B2166" s="132" t="s">
        <v>402</v>
      </c>
      <c r="C2166" s="38">
        <v>2022</v>
      </c>
      <c r="D2166" s="38">
        <v>6</v>
      </c>
      <c r="E2166" s="38">
        <v>462</v>
      </c>
      <c r="F2166" s="38">
        <v>15</v>
      </c>
      <c r="G2166" s="131">
        <v>1981.2619742803738</v>
      </c>
    </row>
    <row r="2167" spans="1:7" ht="15.75" x14ac:dyDescent="0.25">
      <c r="A2167" s="41" t="s">
        <v>271</v>
      </c>
      <c r="B2167" s="132" t="s">
        <v>402</v>
      </c>
      <c r="C2167" s="38">
        <v>2022</v>
      </c>
      <c r="D2167" s="38">
        <v>6</v>
      </c>
      <c r="E2167" s="38">
        <v>73.000000000000014</v>
      </c>
      <c r="F2167" s="38">
        <v>15</v>
      </c>
      <c r="G2167" s="131">
        <v>313.05654571962617</v>
      </c>
    </row>
    <row r="2168" spans="1:7" ht="15.75" x14ac:dyDescent="0.25">
      <c r="A2168" s="41" t="s">
        <v>279</v>
      </c>
      <c r="B2168" s="42" t="s">
        <v>403</v>
      </c>
      <c r="C2168" s="38">
        <v>2022</v>
      </c>
      <c r="D2168" s="38">
        <v>0.4</v>
      </c>
      <c r="E2168" s="38">
        <v>30</v>
      </c>
      <c r="F2168" s="38">
        <v>15</v>
      </c>
      <c r="G2168" s="131">
        <v>139.64648</v>
      </c>
    </row>
    <row r="2169" spans="1:7" ht="15.75" x14ac:dyDescent="0.25">
      <c r="A2169" s="41" t="s">
        <v>273</v>
      </c>
      <c r="B2169" s="42" t="s">
        <v>404</v>
      </c>
      <c r="C2169" s="38">
        <v>2022</v>
      </c>
      <c r="D2169" s="38">
        <v>0.4</v>
      </c>
      <c r="E2169" s="38">
        <v>27</v>
      </c>
      <c r="F2169" s="38">
        <v>15</v>
      </c>
      <c r="G2169" s="131">
        <v>97.610429999999994</v>
      </c>
    </row>
    <row r="2170" spans="1:7" ht="15.75" x14ac:dyDescent="0.25">
      <c r="A2170" s="41" t="s">
        <v>273</v>
      </c>
      <c r="B2170" s="42" t="s">
        <v>405</v>
      </c>
      <c r="C2170" s="38">
        <v>2022</v>
      </c>
      <c r="D2170" s="38">
        <v>0.4</v>
      </c>
      <c r="E2170" s="38">
        <v>27</v>
      </c>
      <c r="F2170" s="38">
        <v>15</v>
      </c>
      <c r="G2170" s="131">
        <v>148.72361999999998</v>
      </c>
    </row>
    <row r="2171" spans="1:7" ht="15.75" x14ac:dyDescent="0.25">
      <c r="A2171" s="41" t="s">
        <v>281</v>
      </c>
      <c r="B2171" s="42" t="s">
        <v>406</v>
      </c>
      <c r="C2171" s="38">
        <v>2022</v>
      </c>
      <c r="D2171" s="38">
        <v>0.4</v>
      </c>
      <c r="E2171" s="38">
        <v>140</v>
      </c>
      <c r="F2171" s="38">
        <v>14</v>
      </c>
      <c r="G2171" s="131">
        <v>16.610509999999998</v>
      </c>
    </row>
    <row r="2172" spans="1:7" ht="15.75" x14ac:dyDescent="0.25">
      <c r="A2172" s="41" t="s">
        <v>273</v>
      </c>
      <c r="B2172" s="42" t="s">
        <v>407</v>
      </c>
      <c r="C2172" s="38">
        <v>2022</v>
      </c>
      <c r="D2172" s="38">
        <v>0.4</v>
      </c>
      <c r="E2172" s="38">
        <v>388</v>
      </c>
      <c r="F2172" s="38">
        <v>100</v>
      </c>
      <c r="G2172" s="131">
        <v>608.75606000000005</v>
      </c>
    </row>
    <row r="2173" spans="1:7" ht="15.75" x14ac:dyDescent="0.25">
      <c r="A2173" s="41" t="s">
        <v>271</v>
      </c>
      <c r="B2173" s="42" t="s">
        <v>408</v>
      </c>
      <c r="C2173" s="38">
        <v>2022</v>
      </c>
      <c r="D2173" s="38">
        <v>10</v>
      </c>
      <c r="E2173" s="38">
        <v>292</v>
      </c>
      <c r="F2173" s="38">
        <v>15</v>
      </c>
      <c r="G2173" s="131">
        <v>674.18673999999999</v>
      </c>
    </row>
    <row r="2174" spans="1:7" ht="15.75" x14ac:dyDescent="0.25">
      <c r="A2174" s="41" t="s">
        <v>273</v>
      </c>
      <c r="B2174" s="42" t="s">
        <v>409</v>
      </c>
      <c r="C2174" s="38">
        <v>2022</v>
      </c>
      <c r="D2174" s="38">
        <v>0.4</v>
      </c>
      <c r="E2174" s="38">
        <v>19</v>
      </c>
      <c r="F2174" s="38">
        <v>15</v>
      </c>
      <c r="G2174" s="131">
        <v>141.86303000000001</v>
      </c>
    </row>
    <row r="2175" spans="1:7" ht="15.75" x14ac:dyDescent="0.25">
      <c r="A2175" s="41" t="s">
        <v>279</v>
      </c>
      <c r="B2175" s="42" t="s">
        <v>410</v>
      </c>
      <c r="C2175" s="38">
        <v>2022</v>
      </c>
      <c r="D2175" s="38">
        <v>0.4</v>
      </c>
      <c r="E2175" s="38">
        <v>311</v>
      </c>
      <c r="F2175" s="38">
        <v>15</v>
      </c>
      <c r="G2175" s="131">
        <v>350.88878999999997</v>
      </c>
    </row>
    <row r="2176" spans="1:7" ht="15.75" x14ac:dyDescent="0.25">
      <c r="A2176" s="41" t="s">
        <v>279</v>
      </c>
      <c r="B2176" s="42" t="s">
        <v>411</v>
      </c>
      <c r="C2176" s="38">
        <v>2022</v>
      </c>
      <c r="D2176" s="38">
        <v>0.4</v>
      </c>
      <c r="E2176" s="38">
        <v>27</v>
      </c>
      <c r="F2176" s="38">
        <v>15</v>
      </c>
      <c r="G2176" s="131">
        <v>111.65308</v>
      </c>
    </row>
    <row r="2177" spans="1:7" ht="15.75" x14ac:dyDescent="0.25">
      <c r="A2177" s="41" t="s">
        <v>279</v>
      </c>
      <c r="B2177" s="42" t="s">
        <v>412</v>
      </c>
      <c r="C2177" s="38">
        <v>2022</v>
      </c>
      <c r="D2177" s="38">
        <v>0.4</v>
      </c>
      <c r="E2177" s="38">
        <v>45</v>
      </c>
      <c r="F2177" s="38">
        <v>7</v>
      </c>
      <c r="G2177" s="131">
        <v>100.18858999999999</v>
      </c>
    </row>
    <row r="2178" spans="1:7" ht="31.5" x14ac:dyDescent="0.25">
      <c r="A2178" s="41" t="s">
        <v>279</v>
      </c>
      <c r="B2178" s="42" t="s">
        <v>413</v>
      </c>
      <c r="C2178" s="38">
        <v>2022</v>
      </c>
      <c r="D2178" s="38">
        <v>0.4</v>
      </c>
      <c r="E2178" s="38">
        <v>180</v>
      </c>
      <c r="F2178" s="38">
        <v>8</v>
      </c>
      <c r="G2178" s="131">
        <v>358.42662000000001</v>
      </c>
    </row>
    <row r="2179" spans="1:7" ht="31.5" x14ac:dyDescent="0.25">
      <c r="A2179" s="41" t="s">
        <v>279</v>
      </c>
      <c r="B2179" s="42" t="s">
        <v>414</v>
      </c>
      <c r="C2179" s="38">
        <v>2022</v>
      </c>
      <c r="D2179" s="38">
        <v>0.4</v>
      </c>
      <c r="E2179" s="38">
        <v>36</v>
      </c>
      <c r="F2179" s="38">
        <v>15</v>
      </c>
      <c r="G2179" s="131">
        <v>171.62369000000001</v>
      </c>
    </row>
    <row r="2180" spans="1:7" ht="31.5" x14ac:dyDescent="0.25">
      <c r="A2180" s="41" t="s">
        <v>279</v>
      </c>
      <c r="B2180" s="42" t="s">
        <v>415</v>
      </c>
      <c r="C2180" s="38">
        <v>2022</v>
      </c>
      <c r="D2180" s="38">
        <v>0.4</v>
      </c>
      <c r="E2180" s="38">
        <v>98</v>
      </c>
      <c r="F2180" s="38">
        <v>8</v>
      </c>
      <c r="G2180" s="131">
        <v>223.41585999999998</v>
      </c>
    </row>
    <row r="2181" spans="1:7" ht="15.75" x14ac:dyDescent="0.25">
      <c r="A2181" s="41" t="s">
        <v>279</v>
      </c>
      <c r="B2181" s="42" t="s">
        <v>416</v>
      </c>
      <c r="C2181" s="38">
        <v>2022</v>
      </c>
      <c r="D2181" s="38">
        <v>0.4</v>
      </c>
      <c r="E2181" s="38">
        <v>160</v>
      </c>
      <c r="F2181" s="38">
        <v>7</v>
      </c>
      <c r="G2181" s="131">
        <v>237.90598</v>
      </c>
    </row>
    <row r="2182" spans="1:7" ht="15.75" x14ac:dyDescent="0.25">
      <c r="A2182" s="41" t="s">
        <v>279</v>
      </c>
      <c r="B2182" s="42" t="s">
        <v>417</v>
      </c>
      <c r="C2182" s="38">
        <v>2022</v>
      </c>
      <c r="D2182" s="38">
        <v>0.4</v>
      </c>
      <c r="E2182" s="38">
        <v>40</v>
      </c>
      <c r="F2182" s="38">
        <v>7</v>
      </c>
      <c r="G2182" s="131">
        <v>104.0453</v>
      </c>
    </row>
    <row r="2183" spans="1:7" ht="31.5" x14ac:dyDescent="0.25">
      <c r="A2183" s="41" t="s">
        <v>279</v>
      </c>
      <c r="B2183" s="42" t="s">
        <v>418</v>
      </c>
      <c r="C2183" s="38">
        <v>2022</v>
      </c>
      <c r="D2183" s="38">
        <v>0.4</v>
      </c>
      <c r="E2183" s="38">
        <v>36</v>
      </c>
      <c r="F2183" s="38">
        <v>7</v>
      </c>
      <c r="G2183" s="131">
        <v>112.08955</v>
      </c>
    </row>
    <row r="2184" spans="1:7" ht="15.75" x14ac:dyDescent="0.25">
      <c r="A2184" s="41" t="s">
        <v>279</v>
      </c>
      <c r="B2184" s="42" t="s">
        <v>419</v>
      </c>
      <c r="C2184" s="38">
        <v>2022</v>
      </c>
      <c r="D2184" s="38">
        <v>0.4</v>
      </c>
      <c r="E2184" s="38">
        <v>293</v>
      </c>
      <c r="F2184" s="38">
        <v>15</v>
      </c>
      <c r="G2184" s="131">
        <v>447.48434000000003</v>
      </c>
    </row>
    <row r="2185" spans="1:7" ht="31.5" x14ac:dyDescent="0.25">
      <c r="A2185" s="41" t="s">
        <v>279</v>
      </c>
      <c r="B2185" s="42" t="s">
        <v>420</v>
      </c>
      <c r="C2185" s="38">
        <v>2022</v>
      </c>
      <c r="D2185" s="38">
        <v>0.4</v>
      </c>
      <c r="E2185" s="38">
        <v>30</v>
      </c>
      <c r="F2185" s="38">
        <v>8</v>
      </c>
      <c r="G2185" s="131">
        <v>99.31926</v>
      </c>
    </row>
    <row r="2186" spans="1:7" ht="31.5" x14ac:dyDescent="0.25">
      <c r="A2186" s="41" t="s">
        <v>279</v>
      </c>
      <c r="B2186" s="42" t="s">
        <v>421</v>
      </c>
      <c r="C2186" s="38">
        <v>2022</v>
      </c>
      <c r="D2186" s="38">
        <v>0.4</v>
      </c>
      <c r="E2186" s="38">
        <v>210</v>
      </c>
      <c r="F2186" s="38">
        <v>15</v>
      </c>
      <c r="G2186" s="131">
        <v>221.95486</v>
      </c>
    </row>
    <row r="2187" spans="1:7" ht="15.75" x14ac:dyDescent="0.25">
      <c r="A2187" s="41" t="s">
        <v>281</v>
      </c>
      <c r="B2187" s="42" t="s">
        <v>422</v>
      </c>
      <c r="C2187" s="38">
        <v>2022</v>
      </c>
      <c r="D2187" s="38">
        <v>0.4</v>
      </c>
      <c r="E2187" s="38">
        <v>683</v>
      </c>
      <c r="F2187" s="38">
        <v>15</v>
      </c>
      <c r="G2187" s="131">
        <v>294.92359999999996</v>
      </c>
    </row>
    <row r="2188" spans="1:7" ht="15.75" x14ac:dyDescent="0.25">
      <c r="A2188" s="41" t="s">
        <v>281</v>
      </c>
      <c r="B2188" s="42" t="s">
        <v>423</v>
      </c>
      <c r="C2188" s="38">
        <v>2022</v>
      </c>
      <c r="D2188" s="38">
        <v>10</v>
      </c>
      <c r="E2188" s="38">
        <v>1070</v>
      </c>
      <c r="F2188" s="38">
        <v>150</v>
      </c>
      <c r="G2188" s="131">
        <v>1869.78549</v>
      </c>
    </row>
    <row r="2189" spans="1:7" ht="15.75" x14ac:dyDescent="0.25">
      <c r="A2189" s="41" t="s">
        <v>279</v>
      </c>
      <c r="B2189" s="42" t="s">
        <v>424</v>
      </c>
      <c r="C2189" s="38">
        <v>2022</v>
      </c>
      <c r="D2189" s="38">
        <v>0.4</v>
      </c>
      <c r="E2189" s="38">
        <v>110</v>
      </c>
      <c r="F2189" s="38">
        <v>15</v>
      </c>
      <c r="G2189" s="131">
        <v>84.033729999999991</v>
      </c>
    </row>
    <row r="2190" spans="1:7" ht="15.75" x14ac:dyDescent="0.25">
      <c r="A2190" s="41" t="s">
        <v>279</v>
      </c>
      <c r="B2190" s="42" t="s">
        <v>425</v>
      </c>
      <c r="C2190" s="38">
        <v>2022</v>
      </c>
      <c r="D2190" s="38">
        <v>0.4</v>
      </c>
      <c r="E2190" s="38">
        <v>110</v>
      </c>
      <c r="F2190" s="38">
        <v>15</v>
      </c>
      <c r="G2190" s="131">
        <v>180.63173</v>
      </c>
    </row>
    <row r="2191" spans="1:7" ht="15.75" x14ac:dyDescent="0.25">
      <c r="A2191" s="41" t="s">
        <v>279</v>
      </c>
      <c r="B2191" s="132" t="s">
        <v>426</v>
      </c>
      <c r="C2191" s="38">
        <v>2022</v>
      </c>
      <c r="D2191" s="38">
        <v>0.4</v>
      </c>
      <c r="E2191" s="38">
        <v>100</v>
      </c>
      <c r="F2191" s="38">
        <v>15</v>
      </c>
      <c r="G2191" s="131">
        <v>114.96294999999999</v>
      </c>
    </row>
    <row r="2192" spans="1:7" ht="15.75" x14ac:dyDescent="0.25">
      <c r="A2192" s="41" t="s">
        <v>279</v>
      </c>
      <c r="B2192" s="132" t="s">
        <v>427</v>
      </c>
      <c r="C2192" s="38">
        <v>2022</v>
      </c>
      <c r="D2192" s="38">
        <v>0.4</v>
      </c>
      <c r="E2192" s="38">
        <v>38</v>
      </c>
      <c r="F2192" s="38">
        <v>10</v>
      </c>
      <c r="G2192" s="131">
        <v>162.12460999999999</v>
      </c>
    </row>
    <row r="2193" spans="1:7" ht="15.75" x14ac:dyDescent="0.25">
      <c r="A2193" s="41" t="s">
        <v>279</v>
      </c>
      <c r="B2193" s="132" t="s">
        <v>428</v>
      </c>
      <c r="C2193" s="38">
        <v>2022</v>
      </c>
      <c r="D2193" s="38">
        <v>0.4</v>
      </c>
      <c r="E2193" s="38">
        <v>90</v>
      </c>
      <c r="F2193" s="38">
        <v>6</v>
      </c>
      <c r="G2193" s="131">
        <v>317.50128000000001</v>
      </c>
    </row>
    <row r="2194" spans="1:7" ht="15.75" x14ac:dyDescent="0.25">
      <c r="A2194" s="41" t="s">
        <v>279</v>
      </c>
      <c r="B2194" s="132" t="s">
        <v>429</v>
      </c>
      <c r="C2194" s="38">
        <v>2022</v>
      </c>
      <c r="D2194" s="38">
        <v>0.4</v>
      </c>
      <c r="E2194" s="38">
        <v>242</v>
      </c>
      <c r="F2194" s="38">
        <v>15</v>
      </c>
      <c r="G2194" s="131">
        <v>517.74439000000007</v>
      </c>
    </row>
    <row r="2195" spans="1:7" ht="15.75" x14ac:dyDescent="0.25">
      <c r="A2195" s="41" t="s">
        <v>279</v>
      </c>
      <c r="B2195" s="42" t="s">
        <v>430</v>
      </c>
      <c r="C2195" s="38">
        <v>2022</v>
      </c>
      <c r="D2195" s="38">
        <v>0.4</v>
      </c>
      <c r="E2195" s="38">
        <v>17</v>
      </c>
      <c r="F2195" s="38">
        <v>15</v>
      </c>
      <c r="G2195" s="131">
        <v>33.056359999999998</v>
      </c>
    </row>
    <row r="2196" spans="1:7" ht="15.75" x14ac:dyDescent="0.25">
      <c r="A2196" s="41" t="s">
        <v>279</v>
      </c>
      <c r="B2196" s="42" t="s">
        <v>431</v>
      </c>
      <c r="C2196" s="38">
        <v>2022</v>
      </c>
      <c r="D2196" s="38">
        <v>0.4</v>
      </c>
      <c r="E2196" s="38">
        <v>17</v>
      </c>
      <c r="F2196" s="38">
        <v>15</v>
      </c>
      <c r="G2196" s="131">
        <v>33.056359999999998</v>
      </c>
    </row>
    <row r="2197" spans="1:7" ht="15.75" x14ac:dyDescent="0.25">
      <c r="A2197" s="41" t="s">
        <v>279</v>
      </c>
      <c r="B2197" s="42" t="s">
        <v>432</v>
      </c>
      <c r="C2197" s="38">
        <v>2022</v>
      </c>
      <c r="D2197" s="38">
        <v>0.4</v>
      </c>
      <c r="E2197" s="38">
        <v>78</v>
      </c>
      <c r="F2197" s="38">
        <v>15</v>
      </c>
      <c r="G2197" s="131">
        <v>167.03585999999999</v>
      </c>
    </row>
    <row r="2198" spans="1:7" ht="15.75" x14ac:dyDescent="0.25">
      <c r="A2198" s="41" t="s">
        <v>279</v>
      </c>
      <c r="B2198" s="42" t="s">
        <v>433</v>
      </c>
      <c r="C2198" s="38">
        <v>2022</v>
      </c>
      <c r="D2198" s="38">
        <v>0.4</v>
      </c>
      <c r="E2198" s="38">
        <v>80</v>
      </c>
      <c r="F2198" s="38">
        <v>15</v>
      </c>
      <c r="G2198" s="131">
        <v>198.20868999999999</v>
      </c>
    </row>
    <row r="2199" spans="1:7" ht="15.75" x14ac:dyDescent="0.25">
      <c r="A2199" s="41" t="s">
        <v>279</v>
      </c>
      <c r="B2199" s="42" t="s">
        <v>434</v>
      </c>
      <c r="C2199" s="38">
        <v>2022</v>
      </c>
      <c r="D2199" s="38">
        <v>0.4</v>
      </c>
      <c r="E2199" s="38">
        <v>35</v>
      </c>
      <c r="F2199" s="38">
        <v>15</v>
      </c>
      <c r="G2199" s="131">
        <v>84.946389999999994</v>
      </c>
    </row>
    <row r="2200" spans="1:7" ht="15.75" x14ac:dyDescent="0.25">
      <c r="A2200" s="41" t="s">
        <v>279</v>
      </c>
      <c r="B2200" s="42" t="s">
        <v>435</v>
      </c>
      <c r="C2200" s="38">
        <v>2022</v>
      </c>
      <c r="D2200" s="38">
        <v>0.4</v>
      </c>
      <c r="E2200" s="38">
        <v>200</v>
      </c>
      <c r="F2200" s="38">
        <v>15</v>
      </c>
      <c r="G2200" s="131">
        <v>305.91055999999998</v>
      </c>
    </row>
    <row r="2201" spans="1:7" ht="15.75" x14ac:dyDescent="0.25">
      <c r="A2201" s="41" t="s">
        <v>271</v>
      </c>
      <c r="B2201" s="42" t="s">
        <v>436</v>
      </c>
      <c r="C2201" s="38">
        <v>2022</v>
      </c>
      <c r="D2201" s="38">
        <v>10</v>
      </c>
      <c r="E2201" s="38">
        <v>25</v>
      </c>
      <c r="F2201" s="38">
        <v>15</v>
      </c>
      <c r="G2201" s="131">
        <v>136.69171000000003</v>
      </c>
    </row>
    <row r="2202" spans="1:7" ht="15.75" x14ac:dyDescent="0.25">
      <c r="A2202" s="36" t="s">
        <v>271</v>
      </c>
      <c r="B2202" s="42" t="s">
        <v>437</v>
      </c>
      <c r="C2202" s="38">
        <v>2022</v>
      </c>
      <c r="D2202" s="38">
        <v>0.4</v>
      </c>
      <c r="E2202" s="38">
        <v>90</v>
      </c>
      <c r="F2202" s="38">
        <v>15</v>
      </c>
      <c r="G2202" s="131">
        <v>500.51452999999998</v>
      </c>
    </row>
    <row r="2203" spans="1:7" ht="15.75" x14ac:dyDescent="0.25">
      <c r="A2203" s="41" t="s">
        <v>273</v>
      </c>
      <c r="B2203" s="42" t="s">
        <v>438</v>
      </c>
      <c r="C2203" s="38">
        <v>2022</v>
      </c>
      <c r="D2203" s="38">
        <v>0.4</v>
      </c>
      <c r="E2203" s="38">
        <v>190</v>
      </c>
      <c r="F2203" s="38">
        <v>15</v>
      </c>
      <c r="G2203" s="131">
        <v>215.16926999999998</v>
      </c>
    </row>
    <row r="2204" spans="1:7" ht="15.75" x14ac:dyDescent="0.25">
      <c r="A2204" s="41" t="s">
        <v>279</v>
      </c>
      <c r="B2204" s="42" t="s">
        <v>439</v>
      </c>
      <c r="C2204" s="38">
        <v>2022</v>
      </c>
      <c r="D2204" s="38">
        <v>10</v>
      </c>
      <c r="E2204" s="38">
        <v>76</v>
      </c>
      <c r="F2204" s="38">
        <v>150</v>
      </c>
      <c r="G2204" s="131">
        <v>237.48008999999999</v>
      </c>
    </row>
    <row r="2205" spans="1:7" ht="15.75" x14ac:dyDescent="0.25">
      <c r="A2205" s="41" t="s">
        <v>279</v>
      </c>
      <c r="B2205" s="42" t="s">
        <v>440</v>
      </c>
      <c r="C2205" s="38">
        <v>2022</v>
      </c>
      <c r="D2205" s="38">
        <v>0.4</v>
      </c>
      <c r="E2205" s="38">
        <v>15</v>
      </c>
      <c r="F2205" s="38">
        <v>150</v>
      </c>
      <c r="G2205" s="131">
        <v>135.97710000000001</v>
      </c>
    </row>
    <row r="2206" spans="1:7" ht="31.5" x14ac:dyDescent="0.25">
      <c r="A2206" s="41" t="s">
        <v>273</v>
      </c>
      <c r="B2206" s="42" t="s">
        <v>441</v>
      </c>
      <c r="C2206" s="38">
        <v>2022</v>
      </c>
      <c r="D2206" s="38">
        <v>0.4</v>
      </c>
      <c r="E2206" s="38">
        <v>21</v>
      </c>
      <c r="F2206" s="38">
        <v>15</v>
      </c>
      <c r="G2206" s="131">
        <v>59.577260000000003</v>
      </c>
    </row>
    <row r="2207" spans="1:7" ht="31.5" x14ac:dyDescent="0.25">
      <c r="A2207" s="41" t="s">
        <v>279</v>
      </c>
      <c r="B2207" s="42" t="s">
        <v>442</v>
      </c>
      <c r="C2207" s="38">
        <v>2022</v>
      </c>
      <c r="D2207" s="38">
        <v>0.4</v>
      </c>
      <c r="E2207" s="38">
        <v>25</v>
      </c>
      <c r="F2207" s="38">
        <v>7</v>
      </c>
      <c r="G2207" s="131">
        <v>115.21742</v>
      </c>
    </row>
    <row r="2208" spans="1:7" ht="31.5" x14ac:dyDescent="0.25">
      <c r="A2208" s="41" t="s">
        <v>279</v>
      </c>
      <c r="B2208" s="42" t="s">
        <v>443</v>
      </c>
      <c r="C2208" s="38">
        <v>2022</v>
      </c>
      <c r="D2208" s="38">
        <v>0.4</v>
      </c>
      <c r="E2208" s="38">
        <v>20</v>
      </c>
      <c r="F2208" s="38">
        <v>7</v>
      </c>
      <c r="G2208" s="131">
        <v>82.679509999999993</v>
      </c>
    </row>
    <row r="2209" spans="1:7" ht="15.75" x14ac:dyDescent="0.25">
      <c r="A2209" s="41" t="s">
        <v>281</v>
      </c>
      <c r="B2209" s="42" t="s">
        <v>2594</v>
      </c>
      <c r="C2209" s="38">
        <v>2022</v>
      </c>
      <c r="D2209" s="38">
        <v>0.4</v>
      </c>
      <c r="E2209" s="38">
        <v>180</v>
      </c>
      <c r="F2209" s="38">
        <v>15</v>
      </c>
      <c r="G2209" s="131">
        <v>238.01016000000001</v>
      </c>
    </row>
    <row r="2210" spans="1:7" ht="15.75" x14ac:dyDescent="0.25">
      <c r="A2210" s="41" t="s">
        <v>281</v>
      </c>
      <c r="B2210" s="42" t="s">
        <v>2595</v>
      </c>
      <c r="C2210" s="38">
        <v>2022</v>
      </c>
      <c r="D2210" s="38">
        <v>0.4</v>
      </c>
      <c r="E2210" s="38">
        <v>120</v>
      </c>
      <c r="F2210" s="38">
        <v>15</v>
      </c>
      <c r="G2210" s="131">
        <v>158.67339000000001</v>
      </c>
    </row>
    <row r="2211" spans="1:7" ht="15.75" x14ac:dyDescent="0.25">
      <c r="A2211" s="41" t="s">
        <v>273</v>
      </c>
      <c r="B2211" s="42" t="s">
        <v>444</v>
      </c>
      <c r="C2211" s="38">
        <v>2022</v>
      </c>
      <c r="D2211" s="38">
        <v>0.4</v>
      </c>
      <c r="E2211" s="38">
        <v>509</v>
      </c>
      <c r="F2211" s="38">
        <v>15</v>
      </c>
      <c r="G2211" s="131">
        <v>652.18806000000006</v>
      </c>
    </row>
    <row r="2212" spans="1:7" ht="15.75" x14ac:dyDescent="0.25">
      <c r="A2212" s="41" t="s">
        <v>271</v>
      </c>
      <c r="B2212" s="42" t="s">
        <v>445</v>
      </c>
      <c r="C2212" s="38">
        <v>2022</v>
      </c>
      <c r="D2212" s="38">
        <v>10</v>
      </c>
      <c r="E2212" s="38">
        <v>309</v>
      </c>
      <c r="F2212" s="38">
        <v>142</v>
      </c>
      <c r="G2212" s="131">
        <v>819.76013</v>
      </c>
    </row>
    <row r="2213" spans="1:7" ht="15.75" x14ac:dyDescent="0.25">
      <c r="A2213" s="41" t="s">
        <v>279</v>
      </c>
      <c r="B2213" s="42" t="s">
        <v>446</v>
      </c>
      <c r="C2213" s="38">
        <v>2022</v>
      </c>
      <c r="D2213" s="38">
        <v>0.4</v>
      </c>
      <c r="E2213" s="38">
        <v>36</v>
      </c>
      <c r="F2213" s="38">
        <v>15</v>
      </c>
      <c r="G2213" s="131">
        <v>175.85191</v>
      </c>
    </row>
    <row r="2214" spans="1:7" ht="15.75" x14ac:dyDescent="0.25">
      <c r="A2214" s="41" t="s">
        <v>273</v>
      </c>
      <c r="B2214" s="42" t="s">
        <v>447</v>
      </c>
      <c r="C2214" s="38">
        <v>2022</v>
      </c>
      <c r="D2214" s="38">
        <v>0.4</v>
      </c>
      <c r="E2214" s="38">
        <v>30</v>
      </c>
      <c r="F2214" s="38">
        <v>15</v>
      </c>
      <c r="G2214" s="131">
        <v>114.67792999999999</v>
      </c>
    </row>
    <row r="2215" spans="1:7" ht="15.75" x14ac:dyDescent="0.25">
      <c r="A2215" s="41" t="s">
        <v>273</v>
      </c>
      <c r="B2215" s="42" t="s">
        <v>448</v>
      </c>
      <c r="C2215" s="38">
        <v>2022</v>
      </c>
      <c r="D2215" s="38">
        <v>0.4</v>
      </c>
      <c r="E2215" s="38">
        <v>38</v>
      </c>
      <c r="F2215" s="38">
        <v>15</v>
      </c>
      <c r="G2215" s="131">
        <v>168.96700000000001</v>
      </c>
    </row>
    <row r="2216" spans="1:7" ht="15.75" x14ac:dyDescent="0.25">
      <c r="A2216" s="41" t="s">
        <v>279</v>
      </c>
      <c r="B2216" s="42" t="s">
        <v>449</v>
      </c>
      <c r="C2216" s="38">
        <v>2022</v>
      </c>
      <c r="D2216" s="38">
        <v>0.4</v>
      </c>
      <c r="E2216" s="38">
        <v>400</v>
      </c>
      <c r="F2216" s="38">
        <v>12</v>
      </c>
      <c r="G2216" s="131">
        <v>427.95391999999998</v>
      </c>
    </row>
    <row r="2217" spans="1:7" ht="15.75" x14ac:dyDescent="0.25">
      <c r="A2217" s="41" t="s">
        <v>271</v>
      </c>
      <c r="B2217" s="42" t="s">
        <v>450</v>
      </c>
      <c r="C2217" s="38">
        <v>2022</v>
      </c>
      <c r="D2217" s="38">
        <v>10</v>
      </c>
      <c r="E2217" s="38">
        <v>227</v>
      </c>
      <c r="F2217" s="38">
        <v>142</v>
      </c>
      <c r="G2217" s="131">
        <v>721.04705000000001</v>
      </c>
    </row>
    <row r="2218" spans="1:7" ht="15.75" x14ac:dyDescent="0.25">
      <c r="A2218" s="41" t="s">
        <v>273</v>
      </c>
      <c r="B2218" s="42" t="s">
        <v>451</v>
      </c>
      <c r="C2218" s="38">
        <v>2022</v>
      </c>
      <c r="D2218" s="38">
        <v>0.4</v>
      </c>
      <c r="E2218" s="38">
        <v>786</v>
      </c>
      <c r="F2218" s="38">
        <v>6</v>
      </c>
      <c r="G2218" s="131">
        <v>714.02056999999991</v>
      </c>
    </row>
    <row r="2219" spans="1:7" ht="15.75" x14ac:dyDescent="0.25">
      <c r="A2219" s="41" t="s">
        <v>279</v>
      </c>
      <c r="B2219" s="42" t="s">
        <v>452</v>
      </c>
      <c r="C2219" s="38">
        <v>2022</v>
      </c>
      <c r="D2219" s="38">
        <v>0.4</v>
      </c>
      <c r="E2219" s="38">
        <v>20</v>
      </c>
      <c r="F2219" s="38">
        <v>15</v>
      </c>
      <c r="G2219" s="131">
        <v>99.04119</v>
      </c>
    </row>
    <row r="2220" spans="1:7" ht="15.75" x14ac:dyDescent="0.25">
      <c r="A2220" s="41" t="s">
        <v>281</v>
      </c>
      <c r="B2220" s="42" t="s">
        <v>453</v>
      </c>
      <c r="C2220" s="38">
        <v>2022</v>
      </c>
      <c r="D2220" s="38">
        <v>10</v>
      </c>
      <c r="E2220" s="38">
        <v>111</v>
      </c>
      <c r="F2220" s="38">
        <v>58</v>
      </c>
      <c r="G2220" s="131">
        <v>309.70990999999998</v>
      </c>
    </row>
    <row r="2221" spans="1:7" ht="15.75" x14ac:dyDescent="0.25">
      <c r="A2221" s="41" t="s">
        <v>273</v>
      </c>
      <c r="B2221" s="42" t="s">
        <v>454</v>
      </c>
      <c r="C2221" s="38">
        <v>2022</v>
      </c>
      <c r="D2221" s="38">
        <v>0.4</v>
      </c>
      <c r="E2221" s="38">
        <v>31</v>
      </c>
      <c r="F2221" s="38">
        <v>58</v>
      </c>
      <c r="G2221" s="131">
        <v>156.15251000000001</v>
      </c>
    </row>
    <row r="2222" spans="1:7" ht="31.5" x14ac:dyDescent="0.25">
      <c r="A2222" s="41" t="s">
        <v>279</v>
      </c>
      <c r="B2222" s="42" t="s">
        <v>455</v>
      </c>
      <c r="C2222" s="38">
        <v>2022</v>
      </c>
      <c r="D2222" s="38">
        <v>0.4</v>
      </c>
      <c r="E2222" s="38">
        <v>58</v>
      </c>
      <c r="F2222" s="38">
        <v>10</v>
      </c>
      <c r="G2222" s="131">
        <v>129.24494000000001</v>
      </c>
    </row>
    <row r="2223" spans="1:7" ht="15.75" x14ac:dyDescent="0.25">
      <c r="A2223" s="41" t="s">
        <v>281</v>
      </c>
      <c r="B2223" s="42" t="s">
        <v>456</v>
      </c>
      <c r="C2223" s="38">
        <v>2022</v>
      </c>
      <c r="D2223" s="38">
        <v>10</v>
      </c>
      <c r="E2223" s="38">
        <v>11</v>
      </c>
      <c r="F2223" s="38">
        <v>30</v>
      </c>
      <c r="G2223" s="131">
        <v>150.96167000000003</v>
      </c>
    </row>
    <row r="2224" spans="1:7" ht="15.75" x14ac:dyDescent="0.25">
      <c r="A2224" s="41" t="s">
        <v>279</v>
      </c>
      <c r="B2224" s="42" t="s">
        <v>457</v>
      </c>
      <c r="C2224" s="38">
        <v>2022</v>
      </c>
      <c r="D2224" s="38">
        <v>0.4</v>
      </c>
      <c r="E2224" s="38">
        <v>79</v>
      </c>
      <c r="F2224" s="38">
        <v>30</v>
      </c>
      <c r="G2224" s="131">
        <v>193.15360999999999</v>
      </c>
    </row>
    <row r="2225" spans="1:7" ht="15.75" x14ac:dyDescent="0.25">
      <c r="A2225" s="41" t="s">
        <v>279</v>
      </c>
      <c r="B2225" s="42" t="s">
        <v>458</v>
      </c>
      <c r="C2225" s="38">
        <v>2022</v>
      </c>
      <c r="D2225" s="38">
        <v>0.4</v>
      </c>
      <c r="E2225" s="38">
        <v>223</v>
      </c>
      <c r="F2225" s="38">
        <v>5</v>
      </c>
      <c r="G2225" s="131">
        <v>362.37889000000001</v>
      </c>
    </row>
    <row r="2226" spans="1:7" ht="15.75" x14ac:dyDescent="0.25">
      <c r="A2226" s="41" t="s">
        <v>279</v>
      </c>
      <c r="B2226" s="42" t="s">
        <v>459</v>
      </c>
      <c r="C2226" s="38">
        <v>2022</v>
      </c>
      <c r="D2226" s="38">
        <v>0.4</v>
      </c>
      <c r="E2226" s="38">
        <v>217</v>
      </c>
      <c r="F2226" s="38">
        <v>5</v>
      </c>
      <c r="G2226" s="131">
        <v>318.90742</v>
      </c>
    </row>
    <row r="2227" spans="1:7" ht="15.75" x14ac:dyDescent="0.25">
      <c r="A2227" s="41" t="s">
        <v>279</v>
      </c>
      <c r="B2227" s="42" t="s">
        <v>460</v>
      </c>
      <c r="C2227" s="38">
        <v>2022</v>
      </c>
      <c r="D2227" s="38">
        <v>0.4</v>
      </c>
      <c r="E2227" s="38">
        <v>221</v>
      </c>
      <c r="F2227" s="38">
        <v>5</v>
      </c>
      <c r="G2227" s="131">
        <v>348.07229999999998</v>
      </c>
    </row>
    <row r="2228" spans="1:7" ht="15.75" x14ac:dyDescent="0.25">
      <c r="A2228" s="41" t="s">
        <v>279</v>
      </c>
      <c r="B2228" s="42" t="s">
        <v>461</v>
      </c>
      <c r="C2228" s="38">
        <v>2022</v>
      </c>
      <c r="D2228" s="38">
        <v>0.4</v>
      </c>
      <c r="E2228" s="38">
        <v>316</v>
      </c>
      <c r="F2228" s="38">
        <v>5</v>
      </c>
      <c r="G2228" s="131">
        <v>462.28265999999996</v>
      </c>
    </row>
    <row r="2229" spans="1:7" ht="15.75" x14ac:dyDescent="0.25">
      <c r="A2229" s="41" t="s">
        <v>273</v>
      </c>
      <c r="B2229" s="42" t="s">
        <v>462</v>
      </c>
      <c r="C2229" s="38">
        <v>2022</v>
      </c>
      <c r="D2229" s="38">
        <v>0.4</v>
      </c>
      <c r="E2229" s="38">
        <v>362</v>
      </c>
      <c r="F2229" s="38">
        <v>150</v>
      </c>
      <c r="G2229" s="131">
        <v>611.2885</v>
      </c>
    </row>
    <row r="2230" spans="1:7" ht="15.75" x14ac:dyDescent="0.25">
      <c r="A2230" s="41" t="s">
        <v>281</v>
      </c>
      <c r="B2230" s="42" t="s">
        <v>463</v>
      </c>
      <c r="C2230" s="38">
        <v>2022</v>
      </c>
      <c r="D2230" s="38">
        <v>6</v>
      </c>
      <c r="E2230" s="38">
        <v>24</v>
      </c>
      <c r="F2230" s="38">
        <v>100</v>
      </c>
      <c r="G2230" s="131">
        <v>197.21227999999999</v>
      </c>
    </row>
    <row r="2231" spans="1:7" ht="31.5" x14ac:dyDescent="0.25">
      <c r="A2231" s="41" t="s">
        <v>279</v>
      </c>
      <c r="B2231" s="42" t="s">
        <v>464</v>
      </c>
      <c r="C2231" s="38">
        <v>2022</v>
      </c>
      <c r="D2231" s="38">
        <v>0.4</v>
      </c>
      <c r="E2231" s="38">
        <v>70</v>
      </c>
      <c r="F2231" s="38">
        <v>5</v>
      </c>
      <c r="G2231" s="131">
        <v>156.72119000000001</v>
      </c>
    </row>
    <row r="2232" spans="1:7" ht="31.5" x14ac:dyDescent="0.25">
      <c r="A2232" s="41" t="s">
        <v>279</v>
      </c>
      <c r="B2232" s="42" t="s">
        <v>465</v>
      </c>
      <c r="C2232" s="38">
        <v>2022</v>
      </c>
      <c r="D2232" s="38">
        <v>0.4</v>
      </c>
      <c r="E2232" s="38">
        <v>139</v>
      </c>
      <c r="F2232" s="38">
        <v>15</v>
      </c>
      <c r="G2232" s="131">
        <v>288.23740999999995</v>
      </c>
    </row>
    <row r="2233" spans="1:7" ht="31.5" x14ac:dyDescent="0.25">
      <c r="A2233" s="41" t="s">
        <v>279</v>
      </c>
      <c r="B2233" s="42" t="s">
        <v>466</v>
      </c>
      <c r="C2233" s="38">
        <v>2022</v>
      </c>
      <c r="D2233" s="38">
        <v>0.4</v>
      </c>
      <c r="E2233" s="38">
        <v>97</v>
      </c>
      <c r="F2233" s="38">
        <v>4</v>
      </c>
      <c r="G2233" s="131">
        <v>502.00728000000004</v>
      </c>
    </row>
    <row r="2234" spans="1:7" ht="31.5" x14ac:dyDescent="0.25">
      <c r="A2234" s="41" t="s">
        <v>279</v>
      </c>
      <c r="B2234" s="42" t="s">
        <v>467</v>
      </c>
      <c r="C2234" s="38">
        <v>2022</v>
      </c>
      <c r="D2234" s="38">
        <v>0.4</v>
      </c>
      <c r="E2234" s="38">
        <v>29</v>
      </c>
      <c r="F2234" s="38">
        <v>15</v>
      </c>
      <c r="G2234" s="131">
        <v>126.72155000000001</v>
      </c>
    </row>
    <row r="2235" spans="1:7" ht="31.5" x14ac:dyDescent="0.25">
      <c r="A2235" s="41" t="s">
        <v>279</v>
      </c>
      <c r="B2235" s="42" t="s">
        <v>468</v>
      </c>
      <c r="C2235" s="38">
        <v>2022</v>
      </c>
      <c r="D2235" s="38">
        <v>0.4</v>
      </c>
      <c r="E2235" s="38">
        <v>73</v>
      </c>
      <c r="F2235" s="38">
        <v>15</v>
      </c>
      <c r="G2235" s="131">
        <v>197.09782999999999</v>
      </c>
    </row>
    <row r="2236" spans="1:7" ht="15.75" x14ac:dyDescent="0.25">
      <c r="A2236" s="41" t="s">
        <v>279</v>
      </c>
      <c r="B2236" s="42" t="s">
        <v>469</v>
      </c>
      <c r="C2236" s="38">
        <v>2022</v>
      </c>
      <c r="D2236" s="38">
        <v>0.4</v>
      </c>
      <c r="E2236" s="38">
        <v>20</v>
      </c>
      <c r="F2236" s="38">
        <v>11</v>
      </c>
      <c r="G2236" s="131">
        <v>100.05268</v>
      </c>
    </row>
    <row r="2237" spans="1:7" ht="31.5" x14ac:dyDescent="0.25">
      <c r="A2237" s="41" t="s">
        <v>279</v>
      </c>
      <c r="B2237" s="42" t="s">
        <v>470</v>
      </c>
      <c r="C2237" s="38">
        <v>2022</v>
      </c>
      <c r="D2237" s="38">
        <v>0.4</v>
      </c>
      <c r="E2237" s="38">
        <v>150</v>
      </c>
      <c r="F2237" s="38">
        <v>15</v>
      </c>
      <c r="G2237" s="131">
        <v>307.77300000000002</v>
      </c>
    </row>
    <row r="2238" spans="1:7" ht="31.5" x14ac:dyDescent="0.25">
      <c r="A2238" s="41" t="s">
        <v>279</v>
      </c>
      <c r="B2238" s="42" t="s">
        <v>471</v>
      </c>
      <c r="C2238" s="38">
        <v>2022</v>
      </c>
      <c r="D2238" s="38">
        <v>0.4</v>
      </c>
      <c r="E2238" s="38">
        <v>45</v>
      </c>
      <c r="F2238" s="38">
        <v>15</v>
      </c>
      <c r="G2238" s="131">
        <v>183.85709</v>
      </c>
    </row>
    <row r="2239" spans="1:7" ht="15.75" x14ac:dyDescent="0.25">
      <c r="A2239" s="41" t="s">
        <v>273</v>
      </c>
      <c r="B2239" s="42" t="s">
        <v>472</v>
      </c>
      <c r="C2239" s="38">
        <v>2022</v>
      </c>
      <c r="D2239" s="38">
        <v>0.4</v>
      </c>
      <c r="E2239" s="38">
        <v>180</v>
      </c>
      <c r="F2239" s="38">
        <v>15</v>
      </c>
      <c r="G2239" s="131">
        <v>281.02406999999999</v>
      </c>
    </row>
    <row r="2240" spans="1:7" ht="15.75" x14ac:dyDescent="0.25">
      <c r="A2240" s="41" t="s">
        <v>279</v>
      </c>
      <c r="B2240" s="42" t="s">
        <v>473</v>
      </c>
      <c r="C2240" s="38">
        <v>2022</v>
      </c>
      <c r="D2240" s="38">
        <v>0.4</v>
      </c>
      <c r="E2240" s="38">
        <v>155</v>
      </c>
      <c r="F2240" s="38">
        <v>15</v>
      </c>
      <c r="G2240" s="131">
        <v>318.33915000000002</v>
      </c>
    </row>
    <row r="2241" spans="1:7" ht="15.75" x14ac:dyDescent="0.25">
      <c r="A2241" s="41" t="s">
        <v>273</v>
      </c>
      <c r="B2241" s="132" t="s">
        <v>474</v>
      </c>
      <c r="C2241" s="38">
        <v>2022</v>
      </c>
      <c r="D2241" s="38">
        <v>0.4</v>
      </c>
      <c r="E2241" s="38">
        <v>189</v>
      </c>
      <c r="F2241" s="38">
        <v>15</v>
      </c>
      <c r="G2241" s="131">
        <v>517.36144000000002</v>
      </c>
    </row>
    <row r="2242" spans="1:7" ht="31.5" x14ac:dyDescent="0.25">
      <c r="A2242" s="41" t="s">
        <v>271</v>
      </c>
      <c r="B2242" s="132" t="s">
        <v>475</v>
      </c>
      <c r="C2242" s="38">
        <v>2022</v>
      </c>
      <c r="D2242" s="38">
        <v>10</v>
      </c>
      <c r="E2242" s="38">
        <v>1400</v>
      </c>
      <c r="F2242" s="38">
        <v>276.10000000000002</v>
      </c>
      <c r="G2242" s="131">
        <v>2907.8338199999998</v>
      </c>
    </row>
    <row r="2243" spans="1:7" ht="15.75" x14ac:dyDescent="0.25">
      <c r="A2243" s="41" t="s">
        <v>271</v>
      </c>
      <c r="B2243" s="132" t="s">
        <v>476</v>
      </c>
      <c r="C2243" s="38">
        <v>2022</v>
      </c>
      <c r="D2243" s="38">
        <v>10</v>
      </c>
      <c r="E2243" s="38">
        <v>660</v>
      </c>
      <c r="F2243" s="38">
        <v>276.10000000000002</v>
      </c>
      <c r="G2243" s="131">
        <v>1855.04359</v>
      </c>
    </row>
    <row r="2244" spans="1:7" ht="15.75" x14ac:dyDescent="0.25">
      <c r="A2244" s="41" t="s">
        <v>279</v>
      </c>
      <c r="B2244" s="42" t="s">
        <v>477</v>
      </c>
      <c r="C2244" s="38">
        <v>2022</v>
      </c>
      <c r="D2244" s="38">
        <v>0.4</v>
      </c>
      <c r="E2244" s="38">
        <v>80</v>
      </c>
      <c r="F2244" s="38">
        <v>15</v>
      </c>
      <c r="G2244" s="131">
        <v>246.44758999999999</v>
      </c>
    </row>
    <row r="2245" spans="1:7" ht="15.75" x14ac:dyDescent="0.25">
      <c r="A2245" s="41" t="s">
        <v>279</v>
      </c>
      <c r="B2245" s="42" t="s">
        <v>478</v>
      </c>
      <c r="C2245" s="38">
        <v>2022</v>
      </c>
      <c r="D2245" s="38">
        <v>0.4</v>
      </c>
      <c r="E2245" s="38">
        <v>40</v>
      </c>
      <c r="F2245" s="38">
        <v>15</v>
      </c>
      <c r="G2245" s="131">
        <v>129.09174000000002</v>
      </c>
    </row>
    <row r="2246" spans="1:7" ht="15.75" x14ac:dyDescent="0.25">
      <c r="A2246" s="41" t="s">
        <v>279</v>
      </c>
      <c r="B2246" s="42" t="s">
        <v>479</v>
      </c>
      <c r="C2246" s="38">
        <v>2022</v>
      </c>
      <c r="D2246" s="38">
        <v>0.4</v>
      </c>
      <c r="E2246" s="38">
        <v>100</v>
      </c>
      <c r="F2246" s="38">
        <v>15</v>
      </c>
      <c r="G2246" s="131">
        <v>293.39055999999999</v>
      </c>
    </row>
    <row r="2247" spans="1:7" ht="15.75" x14ac:dyDescent="0.25">
      <c r="A2247" s="41" t="s">
        <v>279</v>
      </c>
      <c r="B2247" s="42" t="s">
        <v>480</v>
      </c>
      <c r="C2247" s="38">
        <v>2022</v>
      </c>
      <c r="D2247" s="38">
        <v>0.4</v>
      </c>
      <c r="E2247" s="38">
        <v>27</v>
      </c>
      <c r="F2247" s="38">
        <v>15</v>
      </c>
      <c r="G2247" s="131">
        <v>70.413679999999999</v>
      </c>
    </row>
    <row r="2248" spans="1:7" ht="15.75" x14ac:dyDescent="0.25">
      <c r="A2248" s="41" t="s">
        <v>279</v>
      </c>
      <c r="B2248" s="42" t="s">
        <v>481</v>
      </c>
      <c r="C2248" s="38">
        <v>2022</v>
      </c>
      <c r="D2248" s="38">
        <v>0.4</v>
      </c>
      <c r="E2248" s="38">
        <v>40</v>
      </c>
      <c r="F2248" s="38">
        <v>15</v>
      </c>
      <c r="G2248" s="131">
        <v>117.35639999999999</v>
      </c>
    </row>
    <row r="2249" spans="1:7" ht="15.75" x14ac:dyDescent="0.25">
      <c r="A2249" s="41" t="s">
        <v>279</v>
      </c>
      <c r="B2249" s="42" t="s">
        <v>482</v>
      </c>
      <c r="C2249" s="38">
        <v>2022</v>
      </c>
      <c r="D2249" s="38">
        <v>0.4</v>
      </c>
      <c r="E2249" s="38">
        <v>100</v>
      </c>
      <c r="F2249" s="38">
        <v>15</v>
      </c>
      <c r="G2249" s="131">
        <v>293.38943999999998</v>
      </c>
    </row>
    <row r="2250" spans="1:7" ht="15.75" x14ac:dyDescent="0.25">
      <c r="A2250" s="41" t="s">
        <v>279</v>
      </c>
      <c r="B2250" s="42" t="s">
        <v>483</v>
      </c>
      <c r="C2250" s="38">
        <v>2022</v>
      </c>
      <c r="D2250" s="38">
        <v>0.4</v>
      </c>
      <c r="E2250" s="38">
        <v>240</v>
      </c>
      <c r="F2250" s="38">
        <v>15</v>
      </c>
      <c r="G2250" s="131">
        <v>138.86252999999999</v>
      </c>
    </row>
    <row r="2251" spans="1:7" ht="15.75" x14ac:dyDescent="0.25">
      <c r="A2251" s="41" t="s">
        <v>273</v>
      </c>
      <c r="B2251" s="42" t="s">
        <v>484</v>
      </c>
      <c r="C2251" s="38">
        <v>2022</v>
      </c>
      <c r="D2251" s="38">
        <v>0.4</v>
      </c>
      <c r="E2251" s="38">
        <v>245</v>
      </c>
      <c r="F2251" s="38">
        <v>50</v>
      </c>
      <c r="G2251" s="131">
        <v>533.21998999999994</v>
      </c>
    </row>
    <row r="2252" spans="1:7" ht="15.75" x14ac:dyDescent="0.25">
      <c r="A2252" s="41" t="s">
        <v>279</v>
      </c>
      <c r="B2252" s="42" t="s">
        <v>485</v>
      </c>
      <c r="C2252" s="38">
        <v>2022</v>
      </c>
      <c r="D2252" s="38">
        <v>0.4</v>
      </c>
      <c r="E2252" s="38">
        <v>400</v>
      </c>
      <c r="F2252" s="38">
        <v>10</v>
      </c>
      <c r="G2252" s="131">
        <v>126.78286</v>
      </c>
    </row>
    <row r="2253" spans="1:7" ht="15.75" x14ac:dyDescent="0.25">
      <c r="A2253" s="41" t="s">
        <v>281</v>
      </c>
      <c r="B2253" s="42" t="s">
        <v>486</v>
      </c>
      <c r="C2253" s="38">
        <v>2022</v>
      </c>
      <c r="D2253" s="38">
        <v>0.4</v>
      </c>
      <c r="E2253" s="38">
        <v>110</v>
      </c>
      <c r="F2253" s="38">
        <v>5</v>
      </c>
      <c r="G2253" s="131">
        <v>52.7161637037037</v>
      </c>
    </row>
    <row r="2254" spans="1:7" ht="15.75" x14ac:dyDescent="0.25">
      <c r="A2254" s="41" t="s">
        <v>271</v>
      </c>
      <c r="B2254" s="132" t="s">
        <v>487</v>
      </c>
      <c r="C2254" s="38">
        <v>2022</v>
      </c>
      <c r="D2254" s="38">
        <v>10</v>
      </c>
      <c r="E2254" s="38">
        <v>399</v>
      </c>
      <c r="F2254" s="38">
        <v>15</v>
      </c>
      <c r="G2254" s="131">
        <v>1253.3191400000001</v>
      </c>
    </row>
    <row r="2255" spans="1:7" ht="15.75" x14ac:dyDescent="0.25">
      <c r="A2255" s="41" t="s">
        <v>281</v>
      </c>
      <c r="B2255" s="54" t="s">
        <v>488</v>
      </c>
      <c r="C2255" s="38">
        <v>2022</v>
      </c>
      <c r="D2255" s="38">
        <v>0.4</v>
      </c>
      <c r="E2255" s="38">
        <v>11</v>
      </c>
      <c r="F2255" s="38">
        <v>12.6</v>
      </c>
      <c r="G2255" s="131">
        <v>78.105689999999996</v>
      </c>
    </row>
    <row r="2256" spans="1:7" ht="15.75" x14ac:dyDescent="0.25">
      <c r="A2256" s="41" t="s">
        <v>281</v>
      </c>
      <c r="B2256" s="54" t="s">
        <v>489</v>
      </c>
      <c r="C2256" s="38">
        <v>2022</v>
      </c>
      <c r="D2256" s="38">
        <v>0.4</v>
      </c>
      <c r="E2256" s="38">
        <v>31</v>
      </c>
      <c r="F2256" s="38">
        <v>12.6</v>
      </c>
      <c r="G2256" s="131">
        <v>78.10548</v>
      </c>
    </row>
    <row r="2257" spans="1:7" ht="47.25" x14ac:dyDescent="0.25">
      <c r="A2257" s="41" t="s">
        <v>281</v>
      </c>
      <c r="B2257" s="42" t="s">
        <v>490</v>
      </c>
      <c r="C2257" s="38">
        <v>2022</v>
      </c>
      <c r="D2257" s="38">
        <v>0.4</v>
      </c>
      <c r="E2257" s="38">
        <v>672</v>
      </c>
      <c r="F2257" s="38">
        <v>5</v>
      </c>
      <c r="G2257" s="131">
        <v>201.86282999999997</v>
      </c>
    </row>
    <row r="2258" spans="1:7" ht="63" x14ac:dyDescent="0.25">
      <c r="A2258" s="41" t="s">
        <v>281</v>
      </c>
      <c r="B2258" s="42" t="s">
        <v>491</v>
      </c>
      <c r="C2258" s="38">
        <v>2022</v>
      </c>
      <c r="D2258" s="38">
        <v>0.4</v>
      </c>
      <c r="E2258" s="38">
        <v>170</v>
      </c>
      <c r="F2258" s="38">
        <v>10</v>
      </c>
      <c r="G2258" s="131">
        <v>233.89603000000005</v>
      </c>
    </row>
    <row r="2259" spans="1:7" ht="15.75" x14ac:dyDescent="0.25">
      <c r="A2259" s="41" t="s">
        <v>273</v>
      </c>
      <c r="B2259" s="42" t="s">
        <v>492</v>
      </c>
      <c r="C2259" s="38">
        <v>2022</v>
      </c>
      <c r="D2259" s="38">
        <v>0.4</v>
      </c>
      <c r="E2259" s="38">
        <v>30</v>
      </c>
      <c r="F2259" s="38">
        <v>15</v>
      </c>
      <c r="G2259" s="131">
        <v>131.40649999999999</v>
      </c>
    </row>
    <row r="2260" spans="1:7" ht="15.75" x14ac:dyDescent="0.25">
      <c r="A2260" s="41" t="s">
        <v>279</v>
      </c>
      <c r="B2260" s="50" t="s">
        <v>493</v>
      </c>
      <c r="C2260" s="38">
        <v>2022</v>
      </c>
      <c r="D2260" s="38">
        <v>0.4</v>
      </c>
      <c r="E2260" s="38">
        <v>17</v>
      </c>
      <c r="F2260" s="38">
        <v>15</v>
      </c>
      <c r="G2260" s="131">
        <v>121.01111</v>
      </c>
    </row>
    <row r="2261" spans="1:7" ht="31.5" x14ac:dyDescent="0.25">
      <c r="A2261" s="41" t="s">
        <v>279</v>
      </c>
      <c r="B2261" s="50" t="s">
        <v>494</v>
      </c>
      <c r="C2261" s="38">
        <v>2022</v>
      </c>
      <c r="D2261" s="38">
        <v>0.4</v>
      </c>
      <c r="E2261" s="38">
        <v>33</v>
      </c>
      <c r="F2261" s="38">
        <v>15</v>
      </c>
      <c r="G2261" s="131">
        <v>205.54818</v>
      </c>
    </row>
    <row r="2262" spans="1:7" ht="31.5" x14ac:dyDescent="0.25">
      <c r="A2262" s="41" t="s">
        <v>279</v>
      </c>
      <c r="B2262" s="50" t="s">
        <v>495</v>
      </c>
      <c r="C2262" s="38">
        <v>2022</v>
      </c>
      <c r="D2262" s="38">
        <v>0.4</v>
      </c>
      <c r="E2262" s="38">
        <v>33</v>
      </c>
      <c r="F2262" s="38">
        <v>15</v>
      </c>
      <c r="G2262" s="131">
        <v>120.39622</v>
      </c>
    </row>
    <row r="2263" spans="1:7" ht="31.5" x14ac:dyDescent="0.25">
      <c r="A2263" s="41" t="s">
        <v>279</v>
      </c>
      <c r="B2263" s="50" t="s">
        <v>496</v>
      </c>
      <c r="C2263" s="38">
        <v>2022</v>
      </c>
      <c r="D2263" s="38">
        <v>0.4</v>
      </c>
      <c r="E2263" s="38">
        <v>172</v>
      </c>
      <c r="F2263" s="38">
        <v>15</v>
      </c>
      <c r="G2263" s="131">
        <v>382.07122999999996</v>
      </c>
    </row>
    <row r="2264" spans="1:7" ht="15.75" x14ac:dyDescent="0.25">
      <c r="A2264" s="41" t="s">
        <v>279</v>
      </c>
      <c r="B2264" s="44" t="s">
        <v>497</v>
      </c>
      <c r="C2264" s="38">
        <v>2022</v>
      </c>
      <c r="D2264" s="38">
        <v>0.4</v>
      </c>
      <c r="E2264" s="38">
        <v>189</v>
      </c>
      <c r="F2264" s="38">
        <v>15</v>
      </c>
      <c r="G2264" s="131">
        <v>471.70610780487812</v>
      </c>
    </row>
    <row r="2265" spans="1:7" ht="31.5" x14ac:dyDescent="0.25">
      <c r="A2265" s="41" t="s">
        <v>279</v>
      </c>
      <c r="B2265" s="132" t="s">
        <v>498</v>
      </c>
      <c r="C2265" s="38">
        <v>2022</v>
      </c>
      <c r="D2265" s="38">
        <v>0.4</v>
      </c>
      <c r="E2265" s="38">
        <v>85</v>
      </c>
      <c r="F2265" s="38">
        <v>10</v>
      </c>
      <c r="G2265" s="131">
        <v>385.76303000000001</v>
      </c>
    </row>
    <row r="2266" spans="1:7" ht="31.5" x14ac:dyDescent="0.25">
      <c r="A2266" s="41" t="s">
        <v>273</v>
      </c>
      <c r="B2266" s="42" t="s">
        <v>499</v>
      </c>
      <c r="C2266" s="38">
        <v>2022</v>
      </c>
      <c r="D2266" s="38">
        <v>0.4</v>
      </c>
      <c r="E2266" s="38">
        <v>287</v>
      </c>
      <c r="F2266" s="38">
        <v>5</v>
      </c>
      <c r="G2266" s="131">
        <v>204.87301000000002</v>
      </c>
    </row>
    <row r="2267" spans="1:7" ht="31.5" x14ac:dyDescent="0.25">
      <c r="A2267" s="41" t="s">
        <v>279</v>
      </c>
      <c r="B2267" s="42" t="s">
        <v>500</v>
      </c>
      <c r="C2267" s="38">
        <v>2022</v>
      </c>
      <c r="D2267" s="38">
        <v>0.4</v>
      </c>
      <c r="E2267" s="38">
        <v>573</v>
      </c>
      <c r="F2267" s="38">
        <v>15</v>
      </c>
      <c r="G2267" s="131">
        <v>457.21078</v>
      </c>
    </row>
    <row r="2268" spans="1:7" ht="15.75" x14ac:dyDescent="0.25">
      <c r="A2268" s="41" t="s">
        <v>279</v>
      </c>
      <c r="B2268" s="132" t="s">
        <v>501</v>
      </c>
      <c r="C2268" s="38">
        <v>2022</v>
      </c>
      <c r="D2268" s="38">
        <v>0.4</v>
      </c>
      <c r="E2268" s="38">
        <v>90</v>
      </c>
      <c r="F2268" s="38">
        <v>100</v>
      </c>
      <c r="G2268" s="131">
        <v>151.08617999999998</v>
      </c>
    </row>
    <row r="2269" spans="1:7" ht="31.5" x14ac:dyDescent="0.25">
      <c r="A2269" s="41" t="s">
        <v>279</v>
      </c>
      <c r="B2269" s="132" t="s">
        <v>502</v>
      </c>
      <c r="C2269" s="38">
        <v>2022</v>
      </c>
      <c r="D2269" s="38">
        <v>0.4</v>
      </c>
      <c r="E2269" s="38">
        <v>67</v>
      </c>
      <c r="F2269" s="38">
        <v>3</v>
      </c>
      <c r="G2269" s="131">
        <v>197.04826</v>
      </c>
    </row>
    <row r="2270" spans="1:7" ht="15.75" x14ac:dyDescent="0.25">
      <c r="A2270" s="41" t="s">
        <v>279</v>
      </c>
      <c r="B2270" s="42" t="s">
        <v>503</v>
      </c>
      <c r="C2270" s="38">
        <v>2022</v>
      </c>
      <c r="D2270" s="38">
        <v>0.4</v>
      </c>
      <c r="E2270" s="38">
        <v>45</v>
      </c>
      <c r="F2270" s="38">
        <v>15</v>
      </c>
      <c r="G2270" s="131">
        <v>152.41313</v>
      </c>
    </row>
    <row r="2271" spans="1:7" ht="15.75" x14ac:dyDescent="0.25">
      <c r="A2271" s="41" t="s">
        <v>279</v>
      </c>
      <c r="B2271" s="42" t="s">
        <v>504</v>
      </c>
      <c r="C2271" s="38">
        <v>2022</v>
      </c>
      <c r="D2271" s="38">
        <v>0.4</v>
      </c>
      <c r="E2271" s="38">
        <v>35</v>
      </c>
      <c r="F2271" s="38">
        <v>8</v>
      </c>
      <c r="G2271" s="131">
        <v>51.87603</v>
      </c>
    </row>
    <row r="2272" spans="1:7" ht="15.75" x14ac:dyDescent="0.25">
      <c r="A2272" s="41" t="s">
        <v>279</v>
      </c>
      <c r="B2272" s="42" t="s">
        <v>505</v>
      </c>
      <c r="C2272" s="38">
        <v>2022</v>
      </c>
      <c r="D2272" s="38">
        <v>0.4</v>
      </c>
      <c r="E2272" s="38">
        <v>130</v>
      </c>
      <c r="F2272" s="38">
        <v>15</v>
      </c>
      <c r="G2272" s="131">
        <v>146.72993</v>
      </c>
    </row>
    <row r="2273" spans="1:7" ht="31.5" x14ac:dyDescent="0.25">
      <c r="A2273" s="41" t="s">
        <v>279</v>
      </c>
      <c r="B2273" s="42" t="s">
        <v>506</v>
      </c>
      <c r="C2273" s="38">
        <v>2022</v>
      </c>
      <c r="D2273" s="38">
        <v>0.4</v>
      </c>
      <c r="E2273" s="38">
        <v>200</v>
      </c>
      <c r="F2273" s="38">
        <v>7.5</v>
      </c>
      <c r="G2273" s="131">
        <v>522.95457999999996</v>
      </c>
    </row>
    <row r="2274" spans="1:7" ht="31.5" x14ac:dyDescent="0.25">
      <c r="A2274" s="41" t="s">
        <v>279</v>
      </c>
      <c r="B2274" s="132" t="s">
        <v>507</v>
      </c>
      <c r="C2274" s="38">
        <v>2022</v>
      </c>
      <c r="D2274" s="38">
        <v>0.4</v>
      </c>
      <c r="E2274" s="38">
        <v>310</v>
      </c>
      <c r="F2274" s="38">
        <v>15</v>
      </c>
      <c r="G2274" s="131">
        <v>804.6739</v>
      </c>
    </row>
    <row r="2275" spans="1:7" ht="31.5" x14ac:dyDescent="0.25">
      <c r="A2275" s="41" t="s">
        <v>279</v>
      </c>
      <c r="B2275" s="42" t="s">
        <v>508</v>
      </c>
      <c r="C2275" s="38">
        <v>2022</v>
      </c>
      <c r="D2275" s="38">
        <v>0.4</v>
      </c>
      <c r="E2275" s="38">
        <v>30</v>
      </c>
      <c r="F2275" s="38">
        <v>15</v>
      </c>
      <c r="G2275" s="131">
        <v>197.96096</v>
      </c>
    </row>
    <row r="2276" spans="1:7" ht="31.5" x14ac:dyDescent="0.25">
      <c r="A2276" s="41" t="s">
        <v>279</v>
      </c>
      <c r="B2276" s="42" t="s">
        <v>509</v>
      </c>
      <c r="C2276" s="38">
        <v>2022</v>
      </c>
      <c r="D2276" s="38">
        <v>0.4</v>
      </c>
      <c r="E2276" s="38">
        <v>110</v>
      </c>
      <c r="F2276" s="38">
        <v>15</v>
      </c>
      <c r="G2276" s="131">
        <v>504.87678999999997</v>
      </c>
    </row>
    <row r="2277" spans="1:7" ht="31.5" x14ac:dyDescent="0.25">
      <c r="A2277" s="41" t="s">
        <v>279</v>
      </c>
      <c r="B2277" s="42" t="s">
        <v>510</v>
      </c>
      <c r="C2277" s="38">
        <v>2022</v>
      </c>
      <c r="D2277" s="38">
        <v>0.4</v>
      </c>
      <c r="E2277" s="38">
        <v>36</v>
      </c>
      <c r="F2277" s="38">
        <v>6</v>
      </c>
      <c r="G2277" s="131">
        <v>270.18047999999999</v>
      </c>
    </row>
    <row r="2278" spans="1:7" ht="15.75" x14ac:dyDescent="0.25">
      <c r="A2278" s="41" t="s">
        <v>281</v>
      </c>
      <c r="B2278" s="42" t="s">
        <v>511</v>
      </c>
      <c r="C2278" s="38">
        <v>2022</v>
      </c>
      <c r="D2278" s="38">
        <v>10</v>
      </c>
      <c r="E2278" s="38">
        <v>290</v>
      </c>
      <c r="F2278" s="38">
        <v>150</v>
      </c>
      <c r="G2278" s="131">
        <v>888.78423999999995</v>
      </c>
    </row>
    <row r="2279" spans="1:7" ht="15.75" x14ac:dyDescent="0.25">
      <c r="A2279" s="36" t="s">
        <v>271</v>
      </c>
      <c r="B2279" s="42" t="s">
        <v>512</v>
      </c>
      <c r="C2279" s="38">
        <v>2022</v>
      </c>
      <c r="D2279" s="38">
        <v>0.4</v>
      </c>
      <c r="E2279" s="38">
        <v>40</v>
      </c>
      <c r="F2279" s="38">
        <v>150</v>
      </c>
      <c r="G2279" s="131">
        <v>151.80845000000002</v>
      </c>
    </row>
    <row r="2280" spans="1:7" ht="15.75" x14ac:dyDescent="0.25">
      <c r="A2280" s="41" t="s">
        <v>281</v>
      </c>
      <c r="B2280" s="132" t="s">
        <v>513</v>
      </c>
      <c r="C2280" s="38">
        <v>2022</v>
      </c>
      <c r="D2280" s="38">
        <v>10</v>
      </c>
      <c r="E2280" s="38">
        <v>300</v>
      </c>
      <c r="F2280" s="38">
        <v>150</v>
      </c>
      <c r="G2280" s="131">
        <v>1031.1833799999999</v>
      </c>
    </row>
    <row r="2281" spans="1:7" ht="15.75" x14ac:dyDescent="0.25">
      <c r="A2281" s="41" t="s">
        <v>273</v>
      </c>
      <c r="B2281" s="132" t="s">
        <v>514</v>
      </c>
      <c r="C2281" s="38">
        <v>2022</v>
      </c>
      <c r="D2281" s="38">
        <v>0.4</v>
      </c>
      <c r="E2281" s="38">
        <v>235</v>
      </c>
      <c r="F2281" s="38">
        <v>150</v>
      </c>
      <c r="G2281" s="131">
        <v>379.10389000000004</v>
      </c>
    </row>
    <row r="2282" spans="1:7" ht="15.75" x14ac:dyDescent="0.25">
      <c r="A2282" s="36" t="s">
        <v>271</v>
      </c>
      <c r="B2282" s="132" t="s">
        <v>515</v>
      </c>
      <c r="C2282" s="38">
        <v>2022</v>
      </c>
      <c r="D2282" s="38">
        <v>0.4</v>
      </c>
      <c r="E2282" s="38">
        <v>175</v>
      </c>
      <c r="F2282" s="38">
        <v>15</v>
      </c>
      <c r="G2282" s="131">
        <v>180.31769</v>
      </c>
    </row>
    <row r="2283" spans="1:7" ht="15.75" x14ac:dyDescent="0.25">
      <c r="A2283" s="41" t="s">
        <v>273</v>
      </c>
      <c r="B2283" s="132" t="s">
        <v>516</v>
      </c>
      <c r="C2283" s="38">
        <v>2022</v>
      </c>
      <c r="D2283" s="38">
        <v>0.4</v>
      </c>
      <c r="E2283" s="38">
        <v>215</v>
      </c>
      <c r="F2283" s="38">
        <v>15</v>
      </c>
      <c r="G2283" s="131">
        <v>355.09609999999998</v>
      </c>
    </row>
    <row r="2284" spans="1:7" ht="15.75" x14ac:dyDescent="0.25">
      <c r="A2284" s="36" t="s">
        <v>271</v>
      </c>
      <c r="B2284" s="132" t="s">
        <v>517</v>
      </c>
      <c r="C2284" s="38">
        <v>2022</v>
      </c>
      <c r="D2284" s="38">
        <v>0.4</v>
      </c>
      <c r="E2284" s="38">
        <v>175</v>
      </c>
      <c r="F2284" s="38">
        <v>15</v>
      </c>
      <c r="G2284" s="131">
        <v>290.53323</v>
      </c>
    </row>
    <row r="2285" spans="1:7" ht="15.75" x14ac:dyDescent="0.25">
      <c r="A2285" s="41" t="s">
        <v>273</v>
      </c>
      <c r="B2285" s="132" t="s">
        <v>518</v>
      </c>
      <c r="C2285" s="38">
        <v>2022</v>
      </c>
      <c r="D2285" s="38">
        <v>0.4</v>
      </c>
      <c r="E2285" s="38">
        <v>590</v>
      </c>
      <c r="F2285" s="38">
        <v>15</v>
      </c>
      <c r="G2285" s="131">
        <v>909.73136</v>
      </c>
    </row>
    <row r="2286" spans="1:7" ht="15.75" x14ac:dyDescent="0.25">
      <c r="A2286" s="41" t="s">
        <v>273</v>
      </c>
      <c r="B2286" s="132" t="s">
        <v>519</v>
      </c>
      <c r="C2286" s="38">
        <v>2022</v>
      </c>
      <c r="D2286" s="38">
        <v>0.4</v>
      </c>
      <c r="E2286" s="38">
        <v>385</v>
      </c>
      <c r="F2286" s="38">
        <v>15</v>
      </c>
      <c r="G2286" s="131">
        <v>557.57722999999999</v>
      </c>
    </row>
    <row r="2287" spans="1:7" ht="15.75" x14ac:dyDescent="0.25">
      <c r="A2287" s="41" t="s">
        <v>273</v>
      </c>
      <c r="B2287" s="132" t="s">
        <v>520</v>
      </c>
      <c r="C2287" s="38">
        <v>2022</v>
      </c>
      <c r="D2287" s="38">
        <v>0.4</v>
      </c>
      <c r="E2287" s="38">
        <v>111</v>
      </c>
      <c r="F2287" s="38">
        <v>15</v>
      </c>
      <c r="G2287" s="131">
        <v>327.73250999999993</v>
      </c>
    </row>
    <row r="2288" spans="1:7" ht="15.75" x14ac:dyDescent="0.25">
      <c r="A2288" s="41" t="s">
        <v>273</v>
      </c>
      <c r="B2288" s="132" t="s">
        <v>521</v>
      </c>
      <c r="C2288" s="38">
        <v>2022</v>
      </c>
      <c r="D2288" s="38">
        <v>0.4</v>
      </c>
      <c r="E2288" s="38">
        <v>69</v>
      </c>
      <c r="F2288" s="38">
        <v>15</v>
      </c>
      <c r="G2288" s="131">
        <v>198.78859</v>
      </c>
    </row>
    <row r="2289" spans="1:7" ht="15.75" x14ac:dyDescent="0.25">
      <c r="A2289" s="41" t="s">
        <v>281</v>
      </c>
      <c r="B2289" s="45" t="s">
        <v>522</v>
      </c>
      <c r="C2289" s="38">
        <v>2022</v>
      </c>
      <c r="D2289" s="38">
        <v>6</v>
      </c>
      <c r="E2289" s="38">
        <v>160</v>
      </c>
      <c r="F2289" s="38">
        <v>150</v>
      </c>
      <c r="G2289" s="131">
        <v>361.53045000000003</v>
      </c>
    </row>
    <row r="2290" spans="1:7" ht="15.75" x14ac:dyDescent="0.25">
      <c r="A2290" s="36" t="s">
        <v>271</v>
      </c>
      <c r="B2290" s="45" t="s">
        <v>523</v>
      </c>
      <c r="C2290" s="38">
        <v>2022</v>
      </c>
      <c r="D2290" s="38">
        <v>0.4</v>
      </c>
      <c r="E2290" s="38">
        <v>10</v>
      </c>
      <c r="F2290" s="38">
        <v>150</v>
      </c>
      <c r="G2290" s="131">
        <v>31.151</v>
      </c>
    </row>
    <row r="2291" spans="1:7" ht="15.75" x14ac:dyDescent="0.25">
      <c r="A2291" s="41" t="s">
        <v>271</v>
      </c>
      <c r="B2291" s="132" t="s">
        <v>524</v>
      </c>
      <c r="C2291" s="38">
        <v>2022</v>
      </c>
      <c r="D2291" s="38">
        <v>10</v>
      </c>
      <c r="E2291" s="38">
        <v>140</v>
      </c>
      <c r="F2291" s="38">
        <v>15</v>
      </c>
      <c r="G2291" s="131">
        <v>732.56826999999998</v>
      </c>
    </row>
    <row r="2292" spans="1:7" ht="15.75" x14ac:dyDescent="0.25">
      <c r="A2292" s="36" t="s">
        <v>271</v>
      </c>
      <c r="B2292" s="41" t="s">
        <v>525</v>
      </c>
      <c r="C2292" s="38">
        <v>2022</v>
      </c>
      <c r="D2292" s="38">
        <v>0.4</v>
      </c>
      <c r="E2292" s="38">
        <v>239</v>
      </c>
      <c r="F2292" s="38">
        <v>15</v>
      </c>
      <c r="G2292" s="131">
        <v>586.57736</v>
      </c>
    </row>
    <row r="2293" spans="1:7" ht="31.5" x14ac:dyDescent="0.25">
      <c r="A2293" s="41" t="s">
        <v>279</v>
      </c>
      <c r="B2293" s="55" t="s">
        <v>526</v>
      </c>
      <c r="C2293" s="38">
        <v>2022</v>
      </c>
      <c r="D2293" s="38">
        <v>0.4</v>
      </c>
      <c r="E2293" s="38">
        <v>34</v>
      </c>
      <c r="F2293" s="38">
        <v>12</v>
      </c>
      <c r="G2293" s="131">
        <v>68.080570000000009</v>
      </c>
    </row>
    <row r="2294" spans="1:7" ht="31.5" x14ac:dyDescent="0.25">
      <c r="A2294" s="41" t="s">
        <v>273</v>
      </c>
      <c r="B2294" s="55" t="s">
        <v>527</v>
      </c>
      <c r="C2294" s="38">
        <v>2022</v>
      </c>
      <c r="D2294" s="38">
        <v>0.4</v>
      </c>
      <c r="E2294" s="38">
        <v>212</v>
      </c>
      <c r="F2294" s="38">
        <v>15</v>
      </c>
      <c r="G2294" s="131">
        <v>231.71623000000002</v>
      </c>
    </row>
    <row r="2295" spans="1:7" ht="31.5" x14ac:dyDescent="0.25">
      <c r="A2295" s="41" t="s">
        <v>273</v>
      </c>
      <c r="B2295" s="55" t="s">
        <v>528</v>
      </c>
      <c r="C2295" s="38">
        <v>2022</v>
      </c>
      <c r="D2295" s="38">
        <v>0.4</v>
      </c>
      <c r="E2295" s="38">
        <v>26</v>
      </c>
      <c r="F2295" s="38">
        <v>15</v>
      </c>
      <c r="G2295" s="131">
        <v>86.077160000000006</v>
      </c>
    </row>
    <row r="2296" spans="1:7" ht="15.75" x14ac:dyDescent="0.25">
      <c r="A2296" s="41" t="s">
        <v>271</v>
      </c>
      <c r="B2296" s="55" t="s">
        <v>529</v>
      </c>
      <c r="C2296" s="38">
        <v>2022</v>
      </c>
      <c r="D2296" s="38">
        <v>10</v>
      </c>
      <c r="E2296" s="38">
        <v>24</v>
      </c>
      <c r="F2296" s="38">
        <v>15</v>
      </c>
      <c r="G2296" s="131">
        <v>288.10060999999996</v>
      </c>
    </row>
    <row r="2297" spans="1:7" ht="15.75" x14ac:dyDescent="0.25">
      <c r="A2297" s="41" t="s">
        <v>281</v>
      </c>
      <c r="B2297" s="41" t="s">
        <v>530</v>
      </c>
      <c r="C2297" s="38">
        <v>2022</v>
      </c>
      <c r="D2297" s="38">
        <v>0.4</v>
      </c>
      <c r="E2297" s="38">
        <v>138</v>
      </c>
      <c r="F2297" s="38">
        <v>15</v>
      </c>
      <c r="G2297" s="131">
        <v>224.66488000000001</v>
      </c>
    </row>
    <row r="2298" spans="1:7" ht="15.75" x14ac:dyDescent="0.25">
      <c r="A2298" s="41" t="s">
        <v>279</v>
      </c>
      <c r="B2298" s="41" t="s">
        <v>531</v>
      </c>
      <c r="C2298" s="38">
        <v>2022</v>
      </c>
      <c r="D2298" s="38">
        <v>0.4</v>
      </c>
      <c r="E2298" s="38">
        <v>17</v>
      </c>
      <c r="F2298" s="38">
        <v>15</v>
      </c>
      <c r="G2298" s="131">
        <v>155.70699999999999</v>
      </c>
    </row>
    <row r="2299" spans="1:7" ht="31.5" x14ac:dyDescent="0.25">
      <c r="A2299" s="41" t="s">
        <v>279</v>
      </c>
      <c r="B2299" s="41" t="s">
        <v>532</v>
      </c>
      <c r="C2299" s="38">
        <v>2022</v>
      </c>
      <c r="D2299" s="38">
        <v>0.4</v>
      </c>
      <c r="E2299" s="38">
        <v>161</v>
      </c>
      <c r="F2299" s="38">
        <v>15</v>
      </c>
      <c r="G2299" s="131">
        <v>281.15861000000001</v>
      </c>
    </row>
    <row r="2300" spans="1:7" ht="31.5" x14ac:dyDescent="0.25">
      <c r="A2300" s="41" t="s">
        <v>279</v>
      </c>
      <c r="B2300" s="41" t="s">
        <v>533</v>
      </c>
      <c r="C2300" s="38">
        <v>2022</v>
      </c>
      <c r="D2300" s="38">
        <v>0.4</v>
      </c>
      <c r="E2300" s="38">
        <v>19</v>
      </c>
      <c r="F2300" s="38">
        <v>15</v>
      </c>
      <c r="G2300" s="131">
        <v>119.50854</v>
      </c>
    </row>
    <row r="2301" spans="1:7" ht="15.75" x14ac:dyDescent="0.25">
      <c r="A2301" s="41" t="s">
        <v>279</v>
      </c>
      <c r="B2301" s="41" t="s">
        <v>534</v>
      </c>
      <c r="C2301" s="38">
        <v>2022</v>
      </c>
      <c r="D2301" s="38">
        <v>0.4</v>
      </c>
      <c r="E2301" s="38">
        <v>17</v>
      </c>
      <c r="F2301" s="38">
        <v>15</v>
      </c>
      <c r="G2301" s="131">
        <v>211.65134000000003</v>
      </c>
    </row>
    <row r="2302" spans="1:7" ht="31.5" x14ac:dyDescent="0.25">
      <c r="A2302" s="41" t="s">
        <v>279</v>
      </c>
      <c r="B2302" s="41" t="s">
        <v>535</v>
      </c>
      <c r="C2302" s="38">
        <v>2022</v>
      </c>
      <c r="D2302" s="38">
        <v>0.4</v>
      </c>
      <c r="E2302" s="38">
        <v>21</v>
      </c>
      <c r="F2302" s="38">
        <v>10</v>
      </c>
      <c r="G2302" s="131">
        <v>197.22551000000001</v>
      </c>
    </row>
    <row r="2303" spans="1:7" ht="15.75" x14ac:dyDescent="0.25">
      <c r="A2303" s="41" t="s">
        <v>273</v>
      </c>
      <c r="B2303" s="55" t="s">
        <v>536</v>
      </c>
      <c r="C2303" s="38">
        <v>2022</v>
      </c>
      <c r="D2303" s="38">
        <v>0.4</v>
      </c>
      <c r="E2303" s="38">
        <v>137</v>
      </c>
      <c r="F2303" s="38">
        <v>15</v>
      </c>
      <c r="G2303" s="131">
        <v>254.25889000000001</v>
      </c>
    </row>
    <row r="2304" spans="1:7" ht="15.75" x14ac:dyDescent="0.25">
      <c r="A2304" s="41" t="s">
        <v>273</v>
      </c>
      <c r="B2304" s="55" t="s">
        <v>537</v>
      </c>
      <c r="C2304" s="38">
        <v>2022</v>
      </c>
      <c r="D2304" s="38">
        <v>0.4</v>
      </c>
      <c r="E2304" s="38">
        <v>105</v>
      </c>
      <c r="F2304" s="38">
        <v>10</v>
      </c>
      <c r="G2304" s="131">
        <v>158.7355</v>
      </c>
    </row>
    <row r="2305" spans="1:7" ht="15.75" x14ac:dyDescent="0.25">
      <c r="A2305" s="41" t="s">
        <v>279</v>
      </c>
      <c r="B2305" s="55" t="s">
        <v>538</v>
      </c>
      <c r="C2305" s="38">
        <v>2022</v>
      </c>
      <c r="D2305" s="38">
        <v>0.4</v>
      </c>
      <c r="E2305" s="38">
        <v>33</v>
      </c>
      <c r="F2305" s="38">
        <v>15</v>
      </c>
      <c r="G2305" s="131">
        <v>117.27117999999999</v>
      </c>
    </row>
    <row r="2306" spans="1:7" ht="15.75" x14ac:dyDescent="0.25">
      <c r="A2306" s="41" t="s">
        <v>273</v>
      </c>
      <c r="B2306" s="55" t="s">
        <v>539</v>
      </c>
      <c r="C2306" s="38">
        <v>2022</v>
      </c>
      <c r="D2306" s="38">
        <v>0.4</v>
      </c>
      <c r="E2306" s="38">
        <v>322</v>
      </c>
      <c r="F2306" s="38">
        <v>5</v>
      </c>
      <c r="G2306" s="131">
        <v>434.0462</v>
      </c>
    </row>
    <row r="2307" spans="1:7" ht="15.75" x14ac:dyDescent="0.25">
      <c r="A2307" s="41" t="s">
        <v>279</v>
      </c>
      <c r="B2307" s="55" t="s">
        <v>540</v>
      </c>
      <c r="C2307" s="38">
        <v>2022</v>
      </c>
      <c r="D2307" s="38">
        <v>0.4</v>
      </c>
      <c r="E2307" s="38">
        <v>250</v>
      </c>
      <c r="F2307" s="38">
        <v>15</v>
      </c>
      <c r="G2307" s="131">
        <v>301.45934999999997</v>
      </c>
    </row>
    <row r="2308" spans="1:7" ht="15.75" x14ac:dyDescent="0.25">
      <c r="A2308" s="41" t="s">
        <v>273</v>
      </c>
      <c r="B2308" s="55" t="s">
        <v>541</v>
      </c>
      <c r="C2308" s="38">
        <v>2022</v>
      </c>
      <c r="D2308" s="38">
        <v>0.4</v>
      </c>
      <c r="E2308" s="38">
        <v>17</v>
      </c>
      <c r="F2308" s="38">
        <v>15</v>
      </c>
      <c r="G2308" s="131">
        <v>118.71766000000001</v>
      </c>
    </row>
    <row r="2309" spans="1:7" ht="15.75" x14ac:dyDescent="0.25">
      <c r="A2309" s="41" t="s">
        <v>273</v>
      </c>
      <c r="B2309" s="55" t="s">
        <v>542</v>
      </c>
      <c r="C2309" s="38">
        <v>2022</v>
      </c>
      <c r="D2309" s="38">
        <v>0.4</v>
      </c>
      <c r="E2309" s="38">
        <v>31</v>
      </c>
      <c r="F2309" s="38">
        <v>15</v>
      </c>
      <c r="G2309" s="131">
        <v>117.45896</v>
      </c>
    </row>
    <row r="2310" spans="1:7" ht="15.75" x14ac:dyDescent="0.25">
      <c r="A2310" s="36" t="s">
        <v>271</v>
      </c>
      <c r="B2310" s="55" t="s">
        <v>543</v>
      </c>
      <c r="C2310" s="38">
        <v>2022</v>
      </c>
      <c r="D2310" s="38">
        <v>0.4</v>
      </c>
      <c r="E2310" s="38">
        <v>120</v>
      </c>
      <c r="F2310" s="38">
        <v>10</v>
      </c>
      <c r="G2310" s="131">
        <v>260.21341999999999</v>
      </c>
    </row>
    <row r="2311" spans="1:7" ht="15.75" x14ac:dyDescent="0.25">
      <c r="A2311" s="36" t="s">
        <v>271</v>
      </c>
      <c r="B2311" s="55" t="s">
        <v>544</v>
      </c>
      <c r="C2311" s="38">
        <v>2022</v>
      </c>
      <c r="D2311" s="38">
        <v>0.4</v>
      </c>
      <c r="E2311" s="38">
        <v>109</v>
      </c>
      <c r="F2311" s="38">
        <v>10</v>
      </c>
      <c r="G2311" s="131">
        <v>212.90182000000001</v>
      </c>
    </row>
    <row r="2312" spans="1:7" ht="15.75" x14ac:dyDescent="0.25">
      <c r="A2312" s="41" t="s">
        <v>273</v>
      </c>
      <c r="B2312" s="55" t="s">
        <v>545</v>
      </c>
      <c r="C2312" s="38">
        <v>2022</v>
      </c>
      <c r="D2312" s="38">
        <v>0.4</v>
      </c>
      <c r="E2312" s="38">
        <v>40</v>
      </c>
      <c r="F2312" s="38">
        <v>15</v>
      </c>
      <c r="G2312" s="131">
        <v>126.01924000000001</v>
      </c>
    </row>
    <row r="2313" spans="1:7" ht="31.5" x14ac:dyDescent="0.25">
      <c r="A2313" s="41" t="s">
        <v>273</v>
      </c>
      <c r="B2313" s="55" t="s">
        <v>546</v>
      </c>
      <c r="C2313" s="38">
        <v>2022</v>
      </c>
      <c r="D2313" s="38">
        <v>0.4</v>
      </c>
      <c r="E2313" s="38">
        <v>35</v>
      </c>
      <c r="F2313" s="38">
        <v>15</v>
      </c>
      <c r="G2313" s="131">
        <v>103.63388</v>
      </c>
    </row>
    <row r="2314" spans="1:7" ht="15.75" x14ac:dyDescent="0.25">
      <c r="A2314" s="41" t="s">
        <v>273</v>
      </c>
      <c r="B2314" s="55" t="s">
        <v>547</v>
      </c>
      <c r="C2314" s="38">
        <v>2022</v>
      </c>
      <c r="D2314" s="38">
        <v>0.4</v>
      </c>
      <c r="E2314" s="38">
        <v>79</v>
      </c>
      <c r="F2314" s="38">
        <v>15</v>
      </c>
      <c r="G2314" s="131">
        <v>294.30345</v>
      </c>
    </row>
    <row r="2315" spans="1:7" ht="15.75" x14ac:dyDescent="0.25">
      <c r="A2315" s="41" t="s">
        <v>281</v>
      </c>
      <c r="B2315" s="55" t="s">
        <v>548</v>
      </c>
      <c r="C2315" s="38">
        <v>2022</v>
      </c>
      <c r="D2315" s="38">
        <v>0.4</v>
      </c>
      <c r="E2315" s="38">
        <v>265</v>
      </c>
      <c r="F2315" s="38">
        <v>15</v>
      </c>
      <c r="G2315" s="131">
        <v>639.01295999999991</v>
      </c>
    </row>
    <row r="2316" spans="1:7" ht="15.75" x14ac:dyDescent="0.25">
      <c r="A2316" s="41" t="s">
        <v>279</v>
      </c>
      <c r="B2316" s="55" t="s">
        <v>549</v>
      </c>
      <c r="C2316" s="38">
        <v>2022</v>
      </c>
      <c r="D2316" s="38">
        <v>0.4</v>
      </c>
      <c r="E2316" s="38">
        <v>30</v>
      </c>
      <c r="F2316" s="38">
        <v>15</v>
      </c>
      <c r="G2316" s="131">
        <v>107.80669</v>
      </c>
    </row>
    <row r="2317" spans="1:7" ht="15.75" x14ac:dyDescent="0.25">
      <c r="A2317" s="41" t="s">
        <v>273</v>
      </c>
      <c r="B2317" s="55" t="s">
        <v>550</v>
      </c>
      <c r="C2317" s="38">
        <v>2022</v>
      </c>
      <c r="D2317" s="38">
        <v>0.4</v>
      </c>
      <c r="E2317" s="38">
        <v>92</v>
      </c>
      <c r="F2317" s="38">
        <v>40</v>
      </c>
      <c r="G2317" s="131">
        <v>420.13525891472858</v>
      </c>
    </row>
    <row r="2318" spans="1:7" ht="15.75" x14ac:dyDescent="0.25">
      <c r="A2318" s="41" t="s">
        <v>279</v>
      </c>
      <c r="B2318" s="55" t="s">
        <v>551</v>
      </c>
      <c r="C2318" s="38">
        <v>2022</v>
      </c>
      <c r="D2318" s="38">
        <v>0.4</v>
      </c>
      <c r="E2318" s="38">
        <v>78</v>
      </c>
      <c r="F2318" s="38">
        <v>15</v>
      </c>
      <c r="G2318" s="131">
        <v>251.88094000000001</v>
      </c>
    </row>
    <row r="2319" spans="1:7" ht="15.75" x14ac:dyDescent="0.25">
      <c r="A2319" s="41" t="s">
        <v>279</v>
      </c>
      <c r="B2319" s="55" t="s">
        <v>552</v>
      </c>
      <c r="C2319" s="38">
        <v>2022</v>
      </c>
      <c r="D2319" s="38">
        <v>0.4</v>
      </c>
      <c r="E2319" s="38">
        <v>47</v>
      </c>
      <c r="F2319" s="38">
        <v>15</v>
      </c>
      <c r="G2319" s="131">
        <v>154.37849</v>
      </c>
    </row>
    <row r="2320" spans="1:7" ht="31.5" x14ac:dyDescent="0.25">
      <c r="A2320" s="41" t="s">
        <v>273</v>
      </c>
      <c r="B2320" s="132" t="s">
        <v>553</v>
      </c>
      <c r="C2320" s="38">
        <v>2022</v>
      </c>
      <c r="D2320" s="38">
        <v>0.4</v>
      </c>
      <c r="E2320" s="38">
        <v>82</v>
      </c>
      <c r="F2320" s="38">
        <v>15</v>
      </c>
      <c r="G2320" s="131">
        <v>206.28913</v>
      </c>
    </row>
    <row r="2321" spans="1:7" ht="15.75" x14ac:dyDescent="0.25">
      <c r="A2321" s="41" t="s">
        <v>279</v>
      </c>
      <c r="B2321" s="132" t="s">
        <v>554</v>
      </c>
      <c r="C2321" s="38">
        <v>2022</v>
      </c>
      <c r="D2321" s="38">
        <v>10</v>
      </c>
      <c r="E2321" s="38">
        <v>60</v>
      </c>
      <c r="F2321" s="38">
        <v>150</v>
      </c>
      <c r="G2321" s="131">
        <v>253.12934999999999</v>
      </c>
    </row>
    <row r="2322" spans="1:7" ht="15.75" x14ac:dyDescent="0.25">
      <c r="A2322" s="41" t="s">
        <v>279</v>
      </c>
      <c r="B2322" s="55" t="s">
        <v>555</v>
      </c>
      <c r="C2322" s="38">
        <v>2022</v>
      </c>
      <c r="D2322" s="38">
        <v>0.4</v>
      </c>
      <c r="E2322" s="38">
        <v>19</v>
      </c>
      <c r="F2322" s="38">
        <v>6</v>
      </c>
      <c r="G2322" s="131">
        <v>115.74877000000001</v>
      </c>
    </row>
    <row r="2323" spans="1:7" ht="15.75" x14ac:dyDescent="0.25">
      <c r="A2323" s="41" t="s">
        <v>279</v>
      </c>
      <c r="B2323" s="55" t="s">
        <v>556</v>
      </c>
      <c r="C2323" s="38">
        <v>2022</v>
      </c>
      <c r="D2323" s="38">
        <v>0.4</v>
      </c>
      <c r="E2323" s="38">
        <v>107</v>
      </c>
      <c r="F2323" s="38">
        <v>15</v>
      </c>
      <c r="G2323" s="131">
        <v>185.52123999999998</v>
      </c>
    </row>
    <row r="2324" spans="1:7" ht="15.75" x14ac:dyDescent="0.25">
      <c r="A2324" s="41" t="s">
        <v>279</v>
      </c>
      <c r="B2324" s="55" t="s">
        <v>557</v>
      </c>
      <c r="C2324" s="38">
        <v>2022</v>
      </c>
      <c r="D2324" s="38">
        <v>0.4</v>
      </c>
      <c r="E2324" s="38">
        <v>42</v>
      </c>
      <c r="F2324" s="38">
        <v>7</v>
      </c>
      <c r="G2324" s="131">
        <v>170.3424</v>
      </c>
    </row>
    <row r="2325" spans="1:7" ht="15.75" x14ac:dyDescent="0.25">
      <c r="A2325" s="41" t="s">
        <v>279</v>
      </c>
      <c r="B2325" s="55" t="s">
        <v>558</v>
      </c>
      <c r="C2325" s="38">
        <v>2022</v>
      </c>
      <c r="D2325" s="38">
        <v>0.4</v>
      </c>
      <c r="E2325" s="38">
        <v>98</v>
      </c>
      <c r="F2325" s="38">
        <v>15</v>
      </c>
      <c r="G2325" s="131">
        <v>176.06837999999999</v>
      </c>
    </row>
    <row r="2326" spans="1:7" ht="15.75" x14ac:dyDescent="0.25">
      <c r="A2326" s="41" t="s">
        <v>279</v>
      </c>
      <c r="B2326" s="132" t="s">
        <v>559</v>
      </c>
      <c r="C2326" s="38">
        <v>2022</v>
      </c>
      <c r="D2326" s="38">
        <v>0.4</v>
      </c>
      <c r="E2326" s="38">
        <v>38</v>
      </c>
      <c r="F2326" s="38">
        <v>15</v>
      </c>
      <c r="G2326" s="131">
        <v>73.382320000000007</v>
      </c>
    </row>
    <row r="2327" spans="1:7" ht="15.75" x14ac:dyDescent="0.25">
      <c r="A2327" s="41" t="s">
        <v>279</v>
      </c>
      <c r="B2327" s="41" t="s">
        <v>560</v>
      </c>
      <c r="C2327" s="38">
        <v>2022</v>
      </c>
      <c r="D2327" s="38">
        <v>0.4</v>
      </c>
      <c r="E2327" s="38">
        <v>48</v>
      </c>
      <c r="F2327" s="38">
        <v>15</v>
      </c>
      <c r="G2327" s="131">
        <v>201.97085999999999</v>
      </c>
    </row>
    <row r="2328" spans="1:7" ht="15.75" x14ac:dyDescent="0.25">
      <c r="A2328" s="41" t="s">
        <v>279</v>
      </c>
      <c r="B2328" s="41" t="s">
        <v>561</v>
      </c>
      <c r="C2328" s="38">
        <v>2022</v>
      </c>
      <c r="D2328" s="38">
        <v>0.4</v>
      </c>
      <c r="E2328" s="38">
        <v>234</v>
      </c>
      <c r="F2328" s="38">
        <v>15</v>
      </c>
      <c r="G2328" s="131">
        <v>326.56961000000001</v>
      </c>
    </row>
    <row r="2329" spans="1:7" ht="15.75" x14ac:dyDescent="0.25">
      <c r="A2329" s="41" t="s">
        <v>279</v>
      </c>
      <c r="B2329" s="41" t="s">
        <v>562</v>
      </c>
      <c r="C2329" s="38">
        <v>2022</v>
      </c>
      <c r="D2329" s="38">
        <v>0.4</v>
      </c>
      <c r="E2329" s="38">
        <v>29</v>
      </c>
      <c r="F2329" s="38">
        <v>15</v>
      </c>
      <c r="G2329" s="131">
        <v>67.138589999999994</v>
      </c>
    </row>
    <row r="2330" spans="1:7" ht="31.5" x14ac:dyDescent="0.25">
      <c r="A2330" s="41" t="s">
        <v>279</v>
      </c>
      <c r="B2330" s="41" t="s">
        <v>563</v>
      </c>
      <c r="C2330" s="38">
        <v>2022</v>
      </c>
      <c r="D2330" s="38">
        <v>0.4</v>
      </c>
      <c r="E2330" s="38">
        <v>17</v>
      </c>
      <c r="F2330" s="38">
        <v>10</v>
      </c>
      <c r="G2330" s="131">
        <v>177.86645999999999</v>
      </c>
    </row>
    <row r="2331" spans="1:7" ht="15.75" x14ac:dyDescent="0.25">
      <c r="A2331" s="41" t="s">
        <v>279</v>
      </c>
      <c r="B2331" s="41" t="s">
        <v>564</v>
      </c>
      <c r="C2331" s="38">
        <v>2022</v>
      </c>
      <c r="D2331" s="38">
        <v>0.4</v>
      </c>
      <c r="E2331" s="38">
        <v>43</v>
      </c>
      <c r="F2331" s="38">
        <v>15</v>
      </c>
      <c r="G2331" s="131">
        <v>193.61467000000002</v>
      </c>
    </row>
    <row r="2332" spans="1:7" ht="15.75" x14ac:dyDescent="0.25">
      <c r="A2332" s="41" t="s">
        <v>279</v>
      </c>
      <c r="B2332" s="56" t="s">
        <v>565</v>
      </c>
      <c r="C2332" s="38">
        <v>2022</v>
      </c>
      <c r="D2332" s="38">
        <v>0.4</v>
      </c>
      <c r="E2332" s="38">
        <v>52</v>
      </c>
      <c r="F2332" s="38">
        <v>15</v>
      </c>
      <c r="G2332" s="131">
        <v>131.27135000000001</v>
      </c>
    </row>
    <row r="2333" spans="1:7" ht="15.75" x14ac:dyDescent="0.25">
      <c r="A2333" s="41" t="s">
        <v>273</v>
      </c>
      <c r="B2333" s="41" t="s">
        <v>566</v>
      </c>
      <c r="C2333" s="38">
        <v>2022</v>
      </c>
      <c r="D2333" s="38">
        <v>0.4</v>
      </c>
      <c r="E2333" s="38">
        <v>450</v>
      </c>
      <c r="F2333" s="38">
        <v>6</v>
      </c>
      <c r="G2333" s="131">
        <v>1105.7807600000001</v>
      </c>
    </row>
    <row r="2334" spans="1:7" ht="15.75" x14ac:dyDescent="0.25">
      <c r="A2334" s="41" t="s">
        <v>279</v>
      </c>
      <c r="B2334" s="41" t="s">
        <v>567</v>
      </c>
      <c r="C2334" s="38">
        <v>2022</v>
      </c>
      <c r="D2334" s="38">
        <v>0.4</v>
      </c>
      <c r="E2334" s="38">
        <v>120</v>
      </c>
      <c r="F2334" s="38">
        <v>6</v>
      </c>
      <c r="G2334" s="131">
        <v>287.99495000000002</v>
      </c>
    </row>
    <row r="2335" spans="1:7" ht="15.75" x14ac:dyDescent="0.25">
      <c r="A2335" s="41" t="s">
        <v>279</v>
      </c>
      <c r="B2335" s="132" t="s">
        <v>568</v>
      </c>
      <c r="C2335" s="38">
        <v>2022</v>
      </c>
      <c r="D2335" s="38">
        <v>0.4</v>
      </c>
      <c r="E2335" s="38">
        <v>195</v>
      </c>
      <c r="F2335" s="38">
        <v>15</v>
      </c>
      <c r="G2335" s="131">
        <v>501.00187</v>
      </c>
    </row>
    <row r="2336" spans="1:7" ht="47.25" x14ac:dyDescent="0.25">
      <c r="A2336" s="41" t="s">
        <v>271</v>
      </c>
      <c r="B2336" s="132" t="s">
        <v>569</v>
      </c>
      <c r="C2336" s="38">
        <v>2022</v>
      </c>
      <c r="D2336" s="38">
        <v>10</v>
      </c>
      <c r="E2336" s="38">
        <v>630</v>
      </c>
      <c r="F2336" s="38">
        <v>30</v>
      </c>
      <c r="G2336" s="131">
        <v>2471.5806600000001</v>
      </c>
    </row>
    <row r="2337" spans="1:7" ht="15.75" x14ac:dyDescent="0.25">
      <c r="A2337" s="41" t="s">
        <v>281</v>
      </c>
      <c r="B2337" s="132" t="s">
        <v>570</v>
      </c>
      <c r="C2337" s="38">
        <v>2022</v>
      </c>
      <c r="D2337" s="38">
        <v>0.4</v>
      </c>
      <c r="E2337" s="38">
        <v>125</v>
      </c>
      <c r="F2337" s="38">
        <v>30</v>
      </c>
      <c r="G2337" s="131">
        <v>699.44014000000004</v>
      </c>
    </row>
    <row r="2338" spans="1:7" ht="15.75" x14ac:dyDescent="0.25">
      <c r="A2338" s="41" t="s">
        <v>273</v>
      </c>
      <c r="B2338" s="55" t="s">
        <v>571</v>
      </c>
      <c r="C2338" s="38">
        <v>2022</v>
      </c>
      <c r="D2338" s="38">
        <v>0.4</v>
      </c>
      <c r="E2338" s="38">
        <v>112</v>
      </c>
      <c r="F2338" s="38">
        <v>15</v>
      </c>
      <c r="G2338" s="131">
        <v>273.73984999999999</v>
      </c>
    </row>
    <row r="2339" spans="1:7" ht="15.75" x14ac:dyDescent="0.25">
      <c r="A2339" s="41" t="s">
        <v>279</v>
      </c>
      <c r="B2339" s="132" t="s">
        <v>572</v>
      </c>
      <c r="C2339" s="38">
        <v>2022</v>
      </c>
      <c r="D2339" s="38">
        <v>0.4</v>
      </c>
      <c r="E2339" s="38">
        <v>97</v>
      </c>
      <c r="F2339" s="38">
        <v>15</v>
      </c>
      <c r="G2339" s="131">
        <v>283.97307000000001</v>
      </c>
    </row>
    <row r="2340" spans="1:7" ht="15.75" x14ac:dyDescent="0.25">
      <c r="A2340" s="41" t="s">
        <v>273</v>
      </c>
      <c r="B2340" s="55" t="s">
        <v>573</v>
      </c>
      <c r="C2340" s="38">
        <v>2022</v>
      </c>
      <c r="D2340" s="38">
        <v>0.4</v>
      </c>
      <c r="E2340" s="38">
        <v>90</v>
      </c>
      <c r="F2340" s="38">
        <v>15</v>
      </c>
      <c r="G2340" s="131">
        <v>353.57110999999998</v>
      </c>
    </row>
    <row r="2341" spans="1:7" ht="15.75" x14ac:dyDescent="0.25">
      <c r="A2341" s="41" t="s">
        <v>273</v>
      </c>
      <c r="B2341" s="55" t="s">
        <v>574</v>
      </c>
      <c r="C2341" s="38">
        <v>2022</v>
      </c>
      <c r="D2341" s="38">
        <v>0.4</v>
      </c>
      <c r="E2341" s="38">
        <v>27</v>
      </c>
      <c r="F2341" s="38">
        <v>15</v>
      </c>
      <c r="G2341" s="131">
        <v>124.40893</v>
      </c>
    </row>
    <row r="2342" spans="1:7" ht="15.75" x14ac:dyDescent="0.25">
      <c r="A2342" s="41" t="s">
        <v>273</v>
      </c>
      <c r="B2342" s="56" t="s">
        <v>575</v>
      </c>
      <c r="C2342" s="38">
        <v>2022</v>
      </c>
      <c r="D2342" s="38">
        <v>0.4</v>
      </c>
      <c r="E2342" s="38">
        <v>361</v>
      </c>
      <c r="F2342" s="38">
        <v>15</v>
      </c>
      <c r="G2342" s="131">
        <v>623.0523199999999</v>
      </c>
    </row>
    <row r="2343" spans="1:7" ht="15.75" x14ac:dyDescent="0.25">
      <c r="A2343" s="41" t="s">
        <v>279</v>
      </c>
      <c r="B2343" s="55" t="s">
        <v>576</v>
      </c>
      <c r="C2343" s="38">
        <v>2022</v>
      </c>
      <c r="D2343" s="38">
        <v>0.4</v>
      </c>
      <c r="E2343" s="38">
        <v>43</v>
      </c>
      <c r="F2343" s="38">
        <v>15</v>
      </c>
      <c r="G2343" s="131">
        <v>141.51806999999999</v>
      </c>
    </row>
    <row r="2344" spans="1:7" ht="15.75" x14ac:dyDescent="0.25">
      <c r="A2344" s="41" t="s">
        <v>279</v>
      </c>
      <c r="B2344" s="55" t="s">
        <v>577</v>
      </c>
      <c r="C2344" s="38">
        <v>2022</v>
      </c>
      <c r="D2344" s="38">
        <v>0.4</v>
      </c>
      <c r="E2344" s="38">
        <v>120</v>
      </c>
      <c r="F2344" s="38">
        <v>15</v>
      </c>
      <c r="G2344" s="131">
        <v>256.47864000000004</v>
      </c>
    </row>
    <row r="2345" spans="1:7" ht="15.75" x14ac:dyDescent="0.25">
      <c r="A2345" s="41" t="s">
        <v>273</v>
      </c>
      <c r="B2345" s="55" t="s">
        <v>578</v>
      </c>
      <c r="C2345" s="38">
        <v>2022</v>
      </c>
      <c r="D2345" s="38">
        <v>0.4</v>
      </c>
      <c r="E2345" s="38">
        <v>110</v>
      </c>
      <c r="F2345" s="38">
        <v>15</v>
      </c>
      <c r="G2345" s="131">
        <v>347.93387999999999</v>
      </c>
    </row>
    <row r="2346" spans="1:7" ht="15.75" x14ac:dyDescent="0.25">
      <c r="A2346" s="41" t="s">
        <v>273</v>
      </c>
      <c r="B2346" s="55" t="s">
        <v>579</v>
      </c>
      <c r="C2346" s="38">
        <v>2022</v>
      </c>
      <c r="D2346" s="38">
        <v>0.4</v>
      </c>
      <c r="E2346" s="38">
        <v>330</v>
      </c>
      <c r="F2346" s="38">
        <v>105</v>
      </c>
      <c r="G2346" s="131">
        <v>587.63585</v>
      </c>
    </row>
    <row r="2347" spans="1:7" ht="15.75" x14ac:dyDescent="0.25">
      <c r="A2347" s="41" t="s">
        <v>273</v>
      </c>
      <c r="B2347" s="55" t="s">
        <v>580</v>
      </c>
      <c r="C2347" s="38">
        <v>2022</v>
      </c>
      <c r="D2347" s="38">
        <v>0.4</v>
      </c>
      <c r="E2347" s="38">
        <v>53</v>
      </c>
      <c r="F2347" s="38">
        <v>15</v>
      </c>
      <c r="G2347" s="131">
        <v>245.24993000000001</v>
      </c>
    </row>
    <row r="2348" spans="1:7" ht="15.75" x14ac:dyDescent="0.25">
      <c r="A2348" s="41" t="s">
        <v>279</v>
      </c>
      <c r="B2348" s="55" t="s">
        <v>581</v>
      </c>
      <c r="C2348" s="38">
        <v>2022</v>
      </c>
      <c r="D2348" s="38">
        <v>0.4</v>
      </c>
      <c r="E2348" s="38">
        <v>165</v>
      </c>
      <c r="F2348" s="38">
        <v>15</v>
      </c>
      <c r="G2348" s="131">
        <v>249.29782999999998</v>
      </c>
    </row>
    <row r="2349" spans="1:7" ht="15.75" x14ac:dyDescent="0.25">
      <c r="A2349" s="41" t="s">
        <v>273</v>
      </c>
      <c r="B2349" s="42" t="s">
        <v>582</v>
      </c>
      <c r="C2349" s="38">
        <v>2022</v>
      </c>
      <c r="D2349" s="38">
        <v>0.4</v>
      </c>
      <c r="E2349" s="38">
        <v>80</v>
      </c>
      <c r="F2349" s="38">
        <v>15</v>
      </c>
      <c r="G2349" s="131">
        <v>198.33001000000002</v>
      </c>
    </row>
    <row r="2350" spans="1:7" ht="15.75" x14ac:dyDescent="0.25">
      <c r="A2350" s="41" t="s">
        <v>279</v>
      </c>
      <c r="B2350" s="42" t="s">
        <v>583</v>
      </c>
      <c r="C2350" s="38">
        <v>2022</v>
      </c>
      <c r="D2350" s="38">
        <v>0.4</v>
      </c>
      <c r="E2350" s="38">
        <v>165</v>
      </c>
      <c r="F2350" s="38">
        <v>15</v>
      </c>
      <c r="G2350" s="131">
        <v>394.67489</v>
      </c>
    </row>
    <row r="2351" spans="1:7" ht="15.75" x14ac:dyDescent="0.25">
      <c r="A2351" s="41" t="s">
        <v>273</v>
      </c>
      <c r="B2351" s="42" t="s">
        <v>584</v>
      </c>
      <c r="C2351" s="38">
        <v>2022</v>
      </c>
      <c r="D2351" s="38">
        <v>0.4</v>
      </c>
      <c r="E2351" s="38">
        <v>45</v>
      </c>
      <c r="F2351" s="38">
        <v>15</v>
      </c>
      <c r="G2351" s="131">
        <v>192.25353000000001</v>
      </c>
    </row>
    <row r="2352" spans="1:7" ht="15.75" x14ac:dyDescent="0.25">
      <c r="A2352" s="41" t="s">
        <v>279</v>
      </c>
      <c r="B2352" s="46" t="s">
        <v>585</v>
      </c>
      <c r="C2352" s="38">
        <v>2022</v>
      </c>
      <c r="D2352" s="38">
        <v>0.4</v>
      </c>
      <c r="E2352" s="38">
        <v>35</v>
      </c>
      <c r="F2352" s="38">
        <v>15</v>
      </c>
      <c r="G2352" s="131">
        <v>165.91423999999998</v>
      </c>
    </row>
    <row r="2353" spans="1:7" ht="15.75" x14ac:dyDescent="0.25">
      <c r="A2353" s="41" t="s">
        <v>273</v>
      </c>
      <c r="B2353" s="42" t="s">
        <v>586</v>
      </c>
      <c r="C2353" s="38">
        <v>2022</v>
      </c>
      <c r="D2353" s="38">
        <v>0.4</v>
      </c>
      <c r="E2353" s="38">
        <v>290</v>
      </c>
      <c r="F2353" s="38">
        <v>15</v>
      </c>
      <c r="G2353" s="131">
        <v>526.83582999999999</v>
      </c>
    </row>
    <row r="2354" spans="1:7" ht="15.75" x14ac:dyDescent="0.25">
      <c r="A2354" s="41" t="s">
        <v>279</v>
      </c>
      <c r="B2354" s="42" t="s">
        <v>587</v>
      </c>
      <c r="C2354" s="38">
        <v>2022</v>
      </c>
      <c r="D2354" s="38">
        <v>0.4</v>
      </c>
      <c r="E2354" s="38">
        <v>360</v>
      </c>
      <c r="F2354" s="38">
        <v>15</v>
      </c>
      <c r="G2354" s="131">
        <v>567.33233999999993</v>
      </c>
    </row>
    <row r="2355" spans="1:7" ht="15.75" x14ac:dyDescent="0.25">
      <c r="A2355" s="41" t="s">
        <v>588</v>
      </c>
      <c r="B2355" s="46" t="s">
        <v>589</v>
      </c>
      <c r="C2355" s="38">
        <v>2022</v>
      </c>
      <c r="D2355" s="38">
        <v>0.4</v>
      </c>
      <c r="E2355" s="38">
        <v>60</v>
      </c>
      <c r="F2355" s="38">
        <v>10</v>
      </c>
      <c r="G2355" s="131">
        <v>129.01441</v>
      </c>
    </row>
    <row r="2356" spans="1:7" ht="15.75" x14ac:dyDescent="0.25">
      <c r="A2356" s="41" t="s">
        <v>588</v>
      </c>
      <c r="B2356" s="46" t="s">
        <v>590</v>
      </c>
      <c r="C2356" s="38">
        <v>2022</v>
      </c>
      <c r="D2356" s="38">
        <v>0.4</v>
      </c>
      <c r="E2356" s="38">
        <v>60</v>
      </c>
      <c r="F2356" s="38">
        <v>10</v>
      </c>
      <c r="G2356" s="131">
        <v>125.61011999999999</v>
      </c>
    </row>
    <row r="2357" spans="1:7" ht="15.75" x14ac:dyDescent="0.25">
      <c r="A2357" s="41" t="s">
        <v>279</v>
      </c>
      <c r="B2357" s="42" t="s">
        <v>591</v>
      </c>
      <c r="C2357" s="38">
        <v>2022</v>
      </c>
      <c r="D2357" s="38">
        <v>0.4</v>
      </c>
      <c r="E2357" s="38">
        <v>35</v>
      </c>
      <c r="F2357" s="38">
        <v>15</v>
      </c>
      <c r="G2357" s="131">
        <v>102.5010845410628</v>
      </c>
    </row>
    <row r="2358" spans="1:7" ht="15.75" x14ac:dyDescent="0.25">
      <c r="A2358" s="41" t="s">
        <v>273</v>
      </c>
      <c r="B2358" s="42" t="s">
        <v>591</v>
      </c>
      <c r="C2358" s="38">
        <v>2022</v>
      </c>
      <c r="D2358" s="38">
        <v>0.4</v>
      </c>
      <c r="E2358" s="38">
        <v>158</v>
      </c>
      <c r="F2358" s="38">
        <v>15</v>
      </c>
      <c r="G2358" s="131">
        <v>462.71918164251201</v>
      </c>
    </row>
    <row r="2359" spans="1:7" ht="15.75" x14ac:dyDescent="0.25">
      <c r="A2359" s="41" t="s">
        <v>592</v>
      </c>
      <c r="B2359" s="44" t="s">
        <v>593</v>
      </c>
      <c r="C2359" s="38">
        <v>2022</v>
      </c>
      <c r="D2359" s="38">
        <v>6</v>
      </c>
      <c r="E2359" s="38">
        <v>75</v>
      </c>
      <c r="F2359" s="38">
        <v>100</v>
      </c>
      <c r="G2359" s="131">
        <v>790.33167000000003</v>
      </c>
    </row>
    <row r="2360" spans="1:7" ht="31.5" x14ac:dyDescent="0.25">
      <c r="A2360" s="41" t="s">
        <v>279</v>
      </c>
      <c r="B2360" s="42" t="s">
        <v>594</v>
      </c>
      <c r="C2360" s="38">
        <v>2022</v>
      </c>
      <c r="D2360" s="38">
        <v>0.4</v>
      </c>
      <c r="E2360" s="38">
        <v>73</v>
      </c>
      <c r="F2360" s="38">
        <v>15</v>
      </c>
      <c r="G2360" s="131">
        <v>123.92458000000001</v>
      </c>
    </row>
    <row r="2361" spans="1:7" ht="31.5" x14ac:dyDescent="0.25">
      <c r="A2361" s="41" t="s">
        <v>279</v>
      </c>
      <c r="B2361" s="42" t="s">
        <v>595</v>
      </c>
      <c r="C2361" s="38">
        <v>2022</v>
      </c>
      <c r="D2361" s="38">
        <v>0.4</v>
      </c>
      <c r="E2361" s="38">
        <v>40</v>
      </c>
      <c r="F2361" s="38">
        <v>15</v>
      </c>
      <c r="G2361" s="131">
        <v>74.737580000000008</v>
      </c>
    </row>
    <row r="2362" spans="1:7" ht="15.75" x14ac:dyDescent="0.25">
      <c r="A2362" s="41" t="s">
        <v>592</v>
      </c>
      <c r="B2362" s="42" t="s">
        <v>596</v>
      </c>
      <c r="C2362" s="38">
        <v>2022</v>
      </c>
      <c r="D2362" s="38">
        <v>10</v>
      </c>
      <c r="E2362" s="38">
        <v>171</v>
      </c>
      <c r="F2362" s="38">
        <v>500</v>
      </c>
      <c r="G2362" s="131">
        <v>472.20013</v>
      </c>
    </row>
    <row r="2363" spans="1:7" ht="31.5" x14ac:dyDescent="0.25">
      <c r="A2363" s="41" t="s">
        <v>279</v>
      </c>
      <c r="B2363" s="42" t="s">
        <v>597</v>
      </c>
      <c r="C2363" s="38">
        <v>2022</v>
      </c>
      <c r="D2363" s="38">
        <v>0.4</v>
      </c>
      <c r="E2363" s="38">
        <v>40</v>
      </c>
      <c r="F2363" s="38">
        <v>30</v>
      </c>
      <c r="G2363" s="131">
        <v>75.999520000000004</v>
      </c>
    </row>
    <row r="2364" spans="1:7" ht="15.75" x14ac:dyDescent="0.25">
      <c r="A2364" s="41" t="s">
        <v>279</v>
      </c>
      <c r="B2364" s="42" t="s">
        <v>598</v>
      </c>
      <c r="C2364" s="38">
        <v>2022</v>
      </c>
      <c r="D2364" s="38">
        <v>0.4</v>
      </c>
      <c r="E2364" s="38">
        <v>122</v>
      </c>
      <c r="F2364" s="38">
        <v>15</v>
      </c>
      <c r="G2364" s="131">
        <v>203.95737</v>
      </c>
    </row>
    <row r="2365" spans="1:7" ht="15.75" x14ac:dyDescent="0.25">
      <c r="A2365" s="41" t="s">
        <v>279</v>
      </c>
      <c r="B2365" s="42" t="s">
        <v>599</v>
      </c>
      <c r="C2365" s="38">
        <v>2022</v>
      </c>
      <c r="D2365" s="38">
        <v>0.4</v>
      </c>
      <c r="E2365" s="38">
        <v>368</v>
      </c>
      <c r="F2365" s="38">
        <v>15</v>
      </c>
      <c r="G2365" s="131">
        <v>243.67892000000001</v>
      </c>
    </row>
    <row r="2366" spans="1:7" ht="15.75" x14ac:dyDescent="0.25">
      <c r="A2366" s="41" t="s">
        <v>273</v>
      </c>
      <c r="B2366" s="42" t="s">
        <v>600</v>
      </c>
      <c r="C2366" s="38">
        <v>2022</v>
      </c>
      <c r="D2366" s="38">
        <v>0.4</v>
      </c>
      <c r="E2366" s="38">
        <v>76</v>
      </c>
      <c r="F2366" s="38">
        <v>35</v>
      </c>
      <c r="G2366" s="131">
        <v>94.436999999999998</v>
      </c>
    </row>
    <row r="2367" spans="1:7" ht="15.75" x14ac:dyDescent="0.25">
      <c r="A2367" s="41" t="s">
        <v>279</v>
      </c>
      <c r="B2367" s="42" t="s">
        <v>601</v>
      </c>
      <c r="C2367" s="38">
        <v>2022</v>
      </c>
      <c r="D2367" s="38">
        <v>0.4</v>
      </c>
      <c r="E2367" s="38">
        <v>20</v>
      </c>
      <c r="F2367" s="38">
        <v>15</v>
      </c>
      <c r="G2367" s="131">
        <v>100.59303999999999</v>
      </c>
    </row>
    <row r="2368" spans="1:7" ht="15.75" x14ac:dyDescent="0.25">
      <c r="A2368" s="41" t="s">
        <v>271</v>
      </c>
      <c r="B2368" s="42" t="s">
        <v>602</v>
      </c>
      <c r="C2368" s="38">
        <v>2022</v>
      </c>
      <c r="D2368" s="38">
        <v>10</v>
      </c>
      <c r="E2368" s="38">
        <v>225</v>
      </c>
      <c r="F2368" s="38">
        <v>150</v>
      </c>
      <c r="G2368" s="131">
        <v>431.71100000000001</v>
      </c>
    </row>
    <row r="2369" spans="1:7" ht="15.75" x14ac:dyDescent="0.25">
      <c r="A2369" s="41" t="s">
        <v>273</v>
      </c>
      <c r="B2369" s="42" t="s">
        <v>603</v>
      </c>
      <c r="C2369" s="38">
        <v>2022</v>
      </c>
      <c r="D2369" s="38">
        <v>0.4</v>
      </c>
      <c r="E2369" s="38">
        <v>10</v>
      </c>
      <c r="F2369" s="38">
        <v>150</v>
      </c>
      <c r="G2369" s="131">
        <v>95.309429999999992</v>
      </c>
    </row>
    <row r="2370" spans="1:7" ht="15.75" x14ac:dyDescent="0.25">
      <c r="A2370" s="41" t="s">
        <v>273</v>
      </c>
      <c r="B2370" s="42" t="s">
        <v>604</v>
      </c>
      <c r="C2370" s="38">
        <v>2022</v>
      </c>
      <c r="D2370" s="38">
        <v>0.4</v>
      </c>
      <c r="E2370" s="38">
        <v>175</v>
      </c>
      <c r="F2370" s="38">
        <v>50</v>
      </c>
      <c r="G2370" s="131">
        <v>155.19351999999998</v>
      </c>
    </row>
    <row r="2371" spans="1:7" ht="15.75" x14ac:dyDescent="0.25">
      <c r="A2371" s="41" t="s">
        <v>281</v>
      </c>
      <c r="B2371" s="55" t="s">
        <v>605</v>
      </c>
      <c r="C2371" s="38">
        <v>2022</v>
      </c>
      <c r="D2371" s="38">
        <v>10</v>
      </c>
      <c r="E2371" s="38">
        <v>84</v>
      </c>
      <c r="F2371" s="38">
        <v>150</v>
      </c>
      <c r="G2371" s="131">
        <v>304.66790999999995</v>
      </c>
    </row>
    <row r="2372" spans="1:7" ht="15.75" x14ac:dyDescent="0.25">
      <c r="A2372" s="41" t="s">
        <v>273</v>
      </c>
      <c r="B2372" s="55" t="s">
        <v>606</v>
      </c>
      <c r="C2372" s="38">
        <v>2022</v>
      </c>
      <c r="D2372" s="38">
        <v>0.4</v>
      </c>
      <c r="E2372" s="38">
        <v>28</v>
      </c>
      <c r="F2372" s="38">
        <v>150</v>
      </c>
      <c r="G2372" s="131">
        <v>133.72479000000001</v>
      </c>
    </row>
    <row r="2373" spans="1:7" ht="15.75" x14ac:dyDescent="0.25">
      <c r="A2373" s="41" t="s">
        <v>279</v>
      </c>
      <c r="B2373" s="55" t="s">
        <v>607</v>
      </c>
      <c r="C2373" s="38">
        <v>2022</v>
      </c>
      <c r="D2373" s="38">
        <v>0.4</v>
      </c>
      <c r="E2373" s="38">
        <v>96</v>
      </c>
      <c r="F2373" s="38">
        <v>150</v>
      </c>
      <c r="G2373" s="131">
        <v>260.76335</v>
      </c>
    </row>
    <row r="2374" spans="1:7" ht="15.75" x14ac:dyDescent="0.25">
      <c r="A2374" s="41" t="s">
        <v>279</v>
      </c>
      <c r="B2374" s="55" t="s">
        <v>608</v>
      </c>
      <c r="C2374" s="38">
        <v>2022</v>
      </c>
      <c r="D2374" s="38">
        <v>0.4</v>
      </c>
      <c r="E2374" s="38">
        <v>39</v>
      </c>
      <c r="F2374" s="38">
        <v>15</v>
      </c>
      <c r="G2374" s="131">
        <v>101.7243</v>
      </c>
    </row>
    <row r="2375" spans="1:7" ht="15.75" x14ac:dyDescent="0.25">
      <c r="A2375" s="41" t="s">
        <v>279</v>
      </c>
      <c r="B2375" s="42" t="s">
        <v>609</v>
      </c>
      <c r="C2375" s="38">
        <v>2022</v>
      </c>
      <c r="D2375" s="38">
        <v>0.4</v>
      </c>
      <c r="E2375" s="38">
        <v>29</v>
      </c>
      <c r="F2375" s="38">
        <v>15</v>
      </c>
      <c r="G2375" s="131">
        <v>114.90483999999999</v>
      </c>
    </row>
    <row r="2376" spans="1:7" ht="15.75" x14ac:dyDescent="0.25">
      <c r="A2376" s="41" t="s">
        <v>281</v>
      </c>
      <c r="B2376" s="59" t="s">
        <v>610</v>
      </c>
      <c r="C2376" s="38">
        <v>2022</v>
      </c>
      <c r="D2376" s="38">
        <v>0.4</v>
      </c>
      <c r="E2376" s="38">
        <v>121</v>
      </c>
      <c r="F2376" s="38">
        <v>15</v>
      </c>
      <c r="G2376" s="131">
        <v>79.614360000000005</v>
      </c>
    </row>
    <row r="2377" spans="1:7" ht="15.75" x14ac:dyDescent="0.25">
      <c r="A2377" s="36" t="s">
        <v>271</v>
      </c>
      <c r="B2377" s="42" t="s">
        <v>611</v>
      </c>
      <c r="C2377" s="38">
        <v>2022</v>
      </c>
      <c r="D2377" s="38">
        <v>0.4</v>
      </c>
      <c r="E2377" s="38">
        <v>235</v>
      </c>
      <c r="F2377" s="38">
        <v>15</v>
      </c>
      <c r="G2377" s="131">
        <v>394.87347</v>
      </c>
    </row>
    <row r="2378" spans="1:7" ht="15.75" x14ac:dyDescent="0.25">
      <c r="A2378" s="41" t="s">
        <v>273</v>
      </c>
      <c r="B2378" s="44" t="s">
        <v>612</v>
      </c>
      <c r="C2378" s="38">
        <v>2022</v>
      </c>
      <c r="D2378" s="38">
        <v>0.4</v>
      </c>
      <c r="E2378" s="38">
        <v>30</v>
      </c>
      <c r="F2378" s="38">
        <v>15</v>
      </c>
      <c r="G2378" s="131">
        <v>62.76193</v>
      </c>
    </row>
    <row r="2379" spans="1:7" ht="15.75" x14ac:dyDescent="0.25">
      <c r="A2379" s="41" t="s">
        <v>273</v>
      </c>
      <c r="B2379" s="42" t="s">
        <v>613</v>
      </c>
      <c r="C2379" s="38">
        <v>2022</v>
      </c>
      <c r="D2379" s="38">
        <v>0.4</v>
      </c>
      <c r="E2379" s="38">
        <v>120</v>
      </c>
      <c r="F2379" s="38">
        <v>15</v>
      </c>
      <c r="G2379" s="131">
        <v>259.49167</v>
      </c>
    </row>
    <row r="2380" spans="1:7" ht="15.75" x14ac:dyDescent="0.25">
      <c r="A2380" s="41" t="s">
        <v>273</v>
      </c>
      <c r="B2380" s="42" t="s">
        <v>614</v>
      </c>
      <c r="C2380" s="38">
        <v>2022</v>
      </c>
      <c r="D2380" s="38">
        <v>0.4</v>
      </c>
      <c r="E2380" s="38">
        <v>80</v>
      </c>
      <c r="F2380" s="38">
        <v>15</v>
      </c>
      <c r="G2380" s="131">
        <v>237.35396</v>
      </c>
    </row>
    <row r="2381" spans="1:7" ht="15.75" x14ac:dyDescent="0.25">
      <c r="A2381" s="41" t="s">
        <v>273</v>
      </c>
      <c r="B2381" s="42" t="s">
        <v>615</v>
      </c>
      <c r="C2381" s="38">
        <v>2022</v>
      </c>
      <c r="D2381" s="38">
        <v>0.4</v>
      </c>
      <c r="E2381" s="38">
        <v>25</v>
      </c>
      <c r="F2381" s="38">
        <v>15</v>
      </c>
      <c r="G2381" s="131">
        <v>164.74173999999999</v>
      </c>
    </row>
    <row r="2382" spans="1:7" ht="15.75" x14ac:dyDescent="0.25">
      <c r="A2382" s="41" t="s">
        <v>271</v>
      </c>
      <c r="B2382" s="132" t="s">
        <v>616</v>
      </c>
      <c r="C2382" s="38">
        <v>2022</v>
      </c>
      <c r="D2382" s="38">
        <v>10</v>
      </c>
      <c r="E2382" s="38">
        <v>555</v>
      </c>
      <c r="F2382" s="38">
        <v>150</v>
      </c>
      <c r="G2382" s="131">
        <v>1539.5036299999999</v>
      </c>
    </row>
    <row r="2383" spans="1:7" ht="15.75" x14ac:dyDescent="0.25">
      <c r="A2383" s="41" t="s">
        <v>271</v>
      </c>
      <c r="B2383" s="42" t="s">
        <v>617</v>
      </c>
      <c r="C2383" s="38">
        <v>2022</v>
      </c>
      <c r="D2383" s="38">
        <v>10</v>
      </c>
      <c r="E2383" s="38">
        <v>45</v>
      </c>
      <c r="F2383" s="38">
        <v>15</v>
      </c>
      <c r="G2383" s="131">
        <v>470.31277</v>
      </c>
    </row>
    <row r="2384" spans="1:7" ht="15.75" x14ac:dyDescent="0.25">
      <c r="A2384" s="41" t="s">
        <v>279</v>
      </c>
      <c r="B2384" s="42" t="s">
        <v>618</v>
      </c>
      <c r="C2384" s="38">
        <v>2022</v>
      </c>
      <c r="D2384" s="38">
        <v>0.4</v>
      </c>
      <c r="E2384" s="38">
        <v>20</v>
      </c>
      <c r="F2384" s="38">
        <v>15</v>
      </c>
      <c r="G2384" s="131">
        <v>135.82923000000002</v>
      </c>
    </row>
    <row r="2385" spans="1:7" ht="15.75" x14ac:dyDescent="0.25">
      <c r="A2385" s="41" t="s">
        <v>271</v>
      </c>
      <c r="B2385" s="42" t="s">
        <v>619</v>
      </c>
      <c r="C2385" s="38">
        <v>2022</v>
      </c>
      <c r="D2385" s="38">
        <v>10</v>
      </c>
      <c r="E2385" s="38">
        <v>12</v>
      </c>
      <c r="F2385" s="38">
        <v>150</v>
      </c>
      <c r="G2385" s="131">
        <v>140.23657</v>
      </c>
    </row>
    <row r="2386" spans="1:7" ht="15.75" x14ac:dyDescent="0.25">
      <c r="A2386" s="41" t="s">
        <v>271</v>
      </c>
      <c r="B2386" s="42" t="s">
        <v>620</v>
      </c>
      <c r="C2386" s="38">
        <v>2022</v>
      </c>
      <c r="D2386" s="38">
        <v>10</v>
      </c>
      <c r="E2386" s="38">
        <v>12</v>
      </c>
      <c r="F2386" s="38">
        <v>150</v>
      </c>
      <c r="G2386" s="131">
        <v>140.23657</v>
      </c>
    </row>
    <row r="2387" spans="1:7" ht="15.75" x14ac:dyDescent="0.25">
      <c r="A2387" s="41" t="s">
        <v>271</v>
      </c>
      <c r="B2387" s="42" t="s">
        <v>621</v>
      </c>
      <c r="C2387" s="38">
        <v>2022</v>
      </c>
      <c r="D2387" s="38">
        <v>10</v>
      </c>
      <c r="E2387" s="38">
        <v>12</v>
      </c>
      <c r="F2387" s="38">
        <v>150</v>
      </c>
      <c r="G2387" s="131">
        <v>145.24501999999998</v>
      </c>
    </row>
    <row r="2388" spans="1:7" ht="15.75" x14ac:dyDescent="0.25">
      <c r="A2388" s="41" t="s">
        <v>588</v>
      </c>
      <c r="B2388" s="132" t="s">
        <v>622</v>
      </c>
      <c r="C2388" s="38">
        <v>2022</v>
      </c>
      <c r="D2388" s="38">
        <v>0.4</v>
      </c>
      <c r="E2388" s="38">
        <v>71</v>
      </c>
      <c r="F2388" s="38">
        <v>6</v>
      </c>
      <c r="G2388" s="131">
        <v>187.85912999999999</v>
      </c>
    </row>
    <row r="2389" spans="1:7" ht="15.75" x14ac:dyDescent="0.25">
      <c r="A2389" s="41" t="s">
        <v>271</v>
      </c>
      <c r="B2389" s="44" t="s">
        <v>623</v>
      </c>
      <c r="C2389" s="38">
        <v>2022</v>
      </c>
      <c r="D2389" s="38">
        <v>10</v>
      </c>
      <c r="E2389" s="38">
        <v>25</v>
      </c>
      <c r="F2389" s="38">
        <v>15</v>
      </c>
      <c r="G2389" s="131">
        <v>368.37128999999999</v>
      </c>
    </row>
    <row r="2390" spans="1:7" ht="15.75" x14ac:dyDescent="0.25">
      <c r="A2390" s="41" t="s">
        <v>281</v>
      </c>
      <c r="B2390" s="44" t="s">
        <v>624</v>
      </c>
      <c r="C2390" s="38">
        <v>2022</v>
      </c>
      <c r="D2390" s="38">
        <v>0.4</v>
      </c>
      <c r="E2390" s="38">
        <v>27</v>
      </c>
      <c r="F2390" s="38">
        <v>15</v>
      </c>
      <c r="G2390" s="131">
        <v>108.08849000000001</v>
      </c>
    </row>
    <row r="2391" spans="1:7" ht="15.75" x14ac:dyDescent="0.25">
      <c r="A2391" s="41" t="s">
        <v>279</v>
      </c>
      <c r="B2391" s="44" t="s">
        <v>625</v>
      </c>
      <c r="C2391" s="38">
        <v>2022</v>
      </c>
      <c r="D2391" s="38">
        <v>0.4</v>
      </c>
      <c r="E2391" s="38">
        <v>80</v>
      </c>
      <c r="F2391" s="38">
        <v>15</v>
      </c>
      <c r="G2391" s="131">
        <v>324.26466999999997</v>
      </c>
    </row>
    <row r="2392" spans="1:7" ht="15.75" x14ac:dyDescent="0.25">
      <c r="A2392" s="41" t="s">
        <v>271</v>
      </c>
      <c r="B2392" s="42" t="s">
        <v>626</v>
      </c>
      <c r="C2392" s="38">
        <v>2022</v>
      </c>
      <c r="D2392" s="38">
        <v>10</v>
      </c>
      <c r="E2392" s="38">
        <v>1547</v>
      </c>
      <c r="F2392" s="38">
        <v>150</v>
      </c>
      <c r="G2392" s="131">
        <v>3611.0098800000001</v>
      </c>
    </row>
    <row r="2393" spans="1:7" ht="15.75" x14ac:dyDescent="0.25">
      <c r="A2393" s="41" t="s">
        <v>273</v>
      </c>
      <c r="B2393" s="50" t="s">
        <v>627</v>
      </c>
      <c r="C2393" s="38">
        <v>2022</v>
      </c>
      <c r="D2393" s="38">
        <v>0.4</v>
      </c>
      <c r="E2393" s="38">
        <v>48</v>
      </c>
      <c r="F2393" s="38">
        <v>150</v>
      </c>
      <c r="G2393" s="131">
        <v>241.55677</v>
      </c>
    </row>
    <row r="2394" spans="1:7" ht="15.75" x14ac:dyDescent="0.25">
      <c r="A2394" s="41" t="s">
        <v>279</v>
      </c>
      <c r="B2394" s="42" t="s">
        <v>628</v>
      </c>
      <c r="C2394" s="38">
        <v>2022</v>
      </c>
      <c r="D2394" s="38">
        <v>0.4</v>
      </c>
      <c r="E2394" s="38">
        <v>159</v>
      </c>
      <c r="F2394" s="38">
        <v>10</v>
      </c>
      <c r="G2394" s="131">
        <v>142.18254000000002</v>
      </c>
    </row>
    <row r="2395" spans="1:7" ht="15.75" x14ac:dyDescent="0.25">
      <c r="A2395" s="41" t="s">
        <v>279</v>
      </c>
      <c r="B2395" s="42" t="s">
        <v>629</v>
      </c>
      <c r="C2395" s="38">
        <v>2022</v>
      </c>
      <c r="D2395" s="38">
        <v>0.4</v>
      </c>
      <c r="E2395" s="38">
        <v>85</v>
      </c>
      <c r="F2395" s="38">
        <v>15</v>
      </c>
      <c r="G2395" s="131">
        <v>119.34361</v>
      </c>
    </row>
    <row r="2396" spans="1:7" ht="15.75" x14ac:dyDescent="0.25">
      <c r="A2396" s="41" t="s">
        <v>271</v>
      </c>
      <c r="B2396" s="132" t="s">
        <v>630</v>
      </c>
      <c r="C2396" s="38">
        <v>2022</v>
      </c>
      <c r="D2396" s="38">
        <v>10</v>
      </c>
      <c r="E2396" s="38">
        <v>2162</v>
      </c>
      <c r="F2396" s="38">
        <v>20</v>
      </c>
      <c r="G2396" s="131">
        <v>4258.5192400000005</v>
      </c>
    </row>
    <row r="2397" spans="1:7" ht="15.75" x14ac:dyDescent="0.25">
      <c r="A2397" s="41" t="s">
        <v>273</v>
      </c>
      <c r="B2397" s="132" t="s">
        <v>631</v>
      </c>
      <c r="C2397" s="38">
        <v>2022</v>
      </c>
      <c r="D2397" s="38">
        <v>0.4</v>
      </c>
      <c r="E2397" s="38">
        <v>450</v>
      </c>
      <c r="F2397" s="38">
        <v>20</v>
      </c>
      <c r="G2397" s="131">
        <v>767.85006999999996</v>
      </c>
    </row>
    <row r="2398" spans="1:7" ht="15.75" x14ac:dyDescent="0.25">
      <c r="A2398" s="41" t="s">
        <v>279</v>
      </c>
      <c r="B2398" s="50" t="s">
        <v>632</v>
      </c>
      <c r="C2398" s="38">
        <v>2022</v>
      </c>
      <c r="D2398" s="38">
        <v>0.4</v>
      </c>
      <c r="E2398" s="38">
        <v>157</v>
      </c>
      <c r="F2398" s="38">
        <v>15</v>
      </c>
      <c r="G2398" s="131">
        <v>199.98064000000002</v>
      </c>
    </row>
    <row r="2399" spans="1:7" ht="15.75" x14ac:dyDescent="0.25">
      <c r="A2399" s="41" t="s">
        <v>273</v>
      </c>
      <c r="B2399" s="50" t="s">
        <v>633</v>
      </c>
      <c r="C2399" s="38">
        <v>2022</v>
      </c>
      <c r="D2399" s="38">
        <v>0.4</v>
      </c>
      <c r="E2399" s="38">
        <v>478</v>
      </c>
      <c r="F2399" s="38">
        <v>5</v>
      </c>
      <c r="G2399" s="131">
        <v>603.60130000000004</v>
      </c>
    </row>
    <row r="2400" spans="1:7" ht="15.75" x14ac:dyDescent="0.25">
      <c r="A2400" s="36" t="s">
        <v>271</v>
      </c>
      <c r="B2400" s="42" t="s">
        <v>634</v>
      </c>
      <c r="C2400" s="38">
        <v>2022</v>
      </c>
      <c r="D2400" s="38">
        <v>0.4</v>
      </c>
      <c r="E2400" s="38">
        <v>25</v>
      </c>
      <c r="F2400" s="38">
        <v>15</v>
      </c>
      <c r="G2400" s="131">
        <v>110.19983999999999</v>
      </c>
    </row>
    <row r="2401" spans="1:7" ht="15.75" x14ac:dyDescent="0.25">
      <c r="A2401" s="41" t="s">
        <v>279</v>
      </c>
      <c r="B2401" s="42" t="s">
        <v>635</v>
      </c>
      <c r="C2401" s="38">
        <v>2022</v>
      </c>
      <c r="D2401" s="38">
        <v>0.4</v>
      </c>
      <c r="E2401" s="38">
        <v>40</v>
      </c>
      <c r="F2401" s="38">
        <v>15</v>
      </c>
      <c r="G2401" s="131">
        <v>224.43162000000001</v>
      </c>
    </row>
    <row r="2402" spans="1:7" ht="15.75" x14ac:dyDescent="0.25">
      <c r="A2402" s="41" t="s">
        <v>271</v>
      </c>
      <c r="B2402" s="46" t="s">
        <v>636</v>
      </c>
      <c r="C2402" s="38">
        <v>2022</v>
      </c>
      <c r="D2402" s="38">
        <v>10</v>
      </c>
      <c r="E2402" s="38">
        <v>106</v>
      </c>
      <c r="F2402" s="38">
        <v>100</v>
      </c>
      <c r="G2402" s="131">
        <v>609.84769999999992</v>
      </c>
    </row>
    <row r="2403" spans="1:7" ht="15.75" x14ac:dyDescent="0.25">
      <c r="A2403" s="41" t="s">
        <v>279</v>
      </c>
      <c r="B2403" s="42" t="s">
        <v>637</v>
      </c>
      <c r="C2403" s="38">
        <v>2022</v>
      </c>
      <c r="D2403" s="38">
        <v>0.4</v>
      </c>
      <c r="E2403" s="38">
        <v>534</v>
      </c>
      <c r="F2403" s="38">
        <v>15</v>
      </c>
      <c r="G2403" s="131">
        <v>531.76166000000001</v>
      </c>
    </row>
    <row r="2404" spans="1:7" ht="15.75" x14ac:dyDescent="0.25">
      <c r="A2404" s="41" t="s">
        <v>281</v>
      </c>
      <c r="B2404" s="50" t="s">
        <v>638</v>
      </c>
      <c r="C2404" s="38">
        <v>2022</v>
      </c>
      <c r="D2404" s="38">
        <v>6</v>
      </c>
      <c r="E2404" s="38">
        <v>5</v>
      </c>
      <c r="F2404" s="38">
        <v>15</v>
      </c>
      <c r="G2404" s="131">
        <v>82.791039999999995</v>
      </c>
    </row>
    <row r="2405" spans="1:7" ht="15.75" x14ac:dyDescent="0.25">
      <c r="A2405" s="41" t="s">
        <v>279</v>
      </c>
      <c r="B2405" s="44" t="s">
        <v>639</v>
      </c>
      <c r="C2405" s="38">
        <v>2022</v>
      </c>
      <c r="D2405" s="38">
        <v>0.4</v>
      </c>
      <c r="E2405" s="38">
        <v>35</v>
      </c>
      <c r="F2405" s="38">
        <v>15</v>
      </c>
      <c r="G2405" s="131">
        <v>193.65719000000001</v>
      </c>
    </row>
    <row r="2406" spans="1:7" ht="31.5" x14ac:dyDescent="0.25">
      <c r="A2406" s="41" t="s">
        <v>271</v>
      </c>
      <c r="B2406" s="42" t="s">
        <v>640</v>
      </c>
      <c r="C2406" s="38">
        <v>2022</v>
      </c>
      <c r="D2406" s="38">
        <v>10</v>
      </c>
      <c r="E2406" s="38">
        <v>48</v>
      </c>
      <c r="F2406" s="38">
        <v>70</v>
      </c>
      <c r="G2406" s="131">
        <v>183.86189000000002</v>
      </c>
    </row>
    <row r="2407" spans="1:7" ht="15.75" x14ac:dyDescent="0.25">
      <c r="A2407" s="41" t="s">
        <v>273</v>
      </c>
      <c r="B2407" s="42" t="s">
        <v>641</v>
      </c>
      <c r="C2407" s="38">
        <v>2022</v>
      </c>
      <c r="D2407" s="38">
        <v>0.4</v>
      </c>
      <c r="E2407" s="38">
        <v>270</v>
      </c>
      <c r="F2407" s="38">
        <v>15</v>
      </c>
      <c r="G2407" s="131">
        <v>534.92787999999996</v>
      </c>
    </row>
    <row r="2408" spans="1:7" ht="15.75" x14ac:dyDescent="0.25">
      <c r="A2408" s="41" t="s">
        <v>279</v>
      </c>
      <c r="B2408" s="42" t="s">
        <v>642</v>
      </c>
      <c r="C2408" s="38">
        <v>2022</v>
      </c>
      <c r="D2408" s="38">
        <v>0.4</v>
      </c>
      <c r="E2408" s="38">
        <v>193</v>
      </c>
      <c r="F2408" s="38">
        <v>15</v>
      </c>
      <c r="G2408" s="131">
        <v>247.85665</v>
      </c>
    </row>
    <row r="2409" spans="1:7" ht="31.5" x14ac:dyDescent="0.25">
      <c r="A2409" s="41" t="s">
        <v>279</v>
      </c>
      <c r="B2409" s="42" t="s">
        <v>643</v>
      </c>
      <c r="C2409" s="38">
        <v>2022</v>
      </c>
      <c r="D2409" s="38">
        <v>0.4</v>
      </c>
      <c r="E2409" s="38">
        <v>24</v>
      </c>
      <c r="F2409" s="38">
        <v>15</v>
      </c>
      <c r="G2409" s="131">
        <v>97.719100000000012</v>
      </c>
    </row>
    <row r="2410" spans="1:7" ht="31.5" x14ac:dyDescent="0.25">
      <c r="A2410" s="41" t="s">
        <v>279</v>
      </c>
      <c r="B2410" s="42" t="s">
        <v>644</v>
      </c>
      <c r="C2410" s="38">
        <v>2022</v>
      </c>
      <c r="D2410" s="38">
        <v>0.4</v>
      </c>
      <c r="E2410" s="38">
        <v>23</v>
      </c>
      <c r="F2410" s="38">
        <v>15</v>
      </c>
      <c r="G2410" s="131">
        <v>104.51339</v>
      </c>
    </row>
    <row r="2411" spans="1:7" ht="15.75" x14ac:dyDescent="0.25">
      <c r="A2411" s="41" t="s">
        <v>279</v>
      </c>
      <c r="B2411" s="42" t="s">
        <v>645</v>
      </c>
      <c r="C2411" s="38">
        <v>2022</v>
      </c>
      <c r="D2411" s="38">
        <v>0.4</v>
      </c>
      <c r="E2411" s="38">
        <v>25</v>
      </c>
      <c r="F2411" s="38">
        <v>15</v>
      </c>
      <c r="G2411" s="131">
        <v>170.99682000000001</v>
      </c>
    </row>
    <row r="2412" spans="1:7" ht="15.75" x14ac:dyDescent="0.25">
      <c r="A2412" s="41" t="s">
        <v>279</v>
      </c>
      <c r="B2412" s="42" t="s">
        <v>646</v>
      </c>
      <c r="C2412" s="38">
        <v>2022</v>
      </c>
      <c r="D2412" s="38">
        <v>0.4</v>
      </c>
      <c r="E2412" s="38">
        <v>25</v>
      </c>
      <c r="F2412" s="38">
        <v>15</v>
      </c>
      <c r="G2412" s="131">
        <v>127.47099</v>
      </c>
    </row>
    <row r="2413" spans="1:7" ht="15.75" x14ac:dyDescent="0.25">
      <c r="A2413" s="41" t="s">
        <v>281</v>
      </c>
      <c r="B2413" s="42" t="s">
        <v>647</v>
      </c>
      <c r="C2413" s="38">
        <v>2022</v>
      </c>
      <c r="D2413" s="38">
        <v>0.4</v>
      </c>
      <c r="E2413" s="38">
        <v>25</v>
      </c>
      <c r="F2413" s="38">
        <v>37</v>
      </c>
      <c r="G2413" s="131">
        <v>125.28607000000001</v>
      </c>
    </row>
    <row r="2414" spans="1:7" ht="15.75" x14ac:dyDescent="0.25">
      <c r="A2414" s="41" t="s">
        <v>279</v>
      </c>
      <c r="B2414" s="42" t="s">
        <v>648</v>
      </c>
      <c r="C2414" s="38">
        <v>2022</v>
      </c>
      <c r="D2414" s="38">
        <v>0.4</v>
      </c>
      <c r="E2414" s="38">
        <v>80</v>
      </c>
      <c r="F2414" s="38">
        <v>15</v>
      </c>
      <c r="G2414" s="131">
        <v>241.47442999999998</v>
      </c>
    </row>
    <row r="2415" spans="1:7" ht="15.75" x14ac:dyDescent="0.25">
      <c r="A2415" s="41" t="s">
        <v>279</v>
      </c>
      <c r="B2415" s="42" t="s">
        <v>649</v>
      </c>
      <c r="C2415" s="38">
        <v>2022</v>
      </c>
      <c r="D2415" s="38">
        <v>0.4</v>
      </c>
      <c r="E2415" s="38">
        <v>64</v>
      </c>
      <c r="F2415" s="38">
        <v>15</v>
      </c>
      <c r="G2415" s="131">
        <v>141.35654</v>
      </c>
    </row>
    <row r="2416" spans="1:7" ht="15.75" x14ac:dyDescent="0.25">
      <c r="A2416" s="41" t="s">
        <v>281</v>
      </c>
      <c r="B2416" s="42" t="s">
        <v>650</v>
      </c>
      <c r="C2416" s="38">
        <v>2022</v>
      </c>
      <c r="D2416" s="38">
        <v>0.4</v>
      </c>
      <c r="E2416" s="38">
        <v>20</v>
      </c>
      <c r="F2416" s="38">
        <v>15</v>
      </c>
      <c r="G2416" s="131">
        <v>99.421789999999987</v>
      </c>
    </row>
    <row r="2417" spans="1:7" ht="15.75" x14ac:dyDescent="0.25">
      <c r="A2417" s="41" t="s">
        <v>279</v>
      </c>
      <c r="B2417" s="42" t="s">
        <v>651</v>
      </c>
      <c r="C2417" s="38">
        <v>2022</v>
      </c>
      <c r="D2417" s="38">
        <v>0.4</v>
      </c>
      <c r="E2417" s="38">
        <v>12</v>
      </c>
      <c r="F2417" s="38">
        <v>15</v>
      </c>
      <c r="G2417" s="131">
        <v>214.08536999999998</v>
      </c>
    </row>
    <row r="2418" spans="1:7" ht="15.75" x14ac:dyDescent="0.25">
      <c r="A2418" s="41" t="s">
        <v>271</v>
      </c>
      <c r="B2418" s="42" t="s">
        <v>652</v>
      </c>
      <c r="C2418" s="38">
        <v>2022</v>
      </c>
      <c r="D2418" s="38">
        <v>10</v>
      </c>
      <c r="E2418" s="38">
        <v>198</v>
      </c>
      <c r="F2418" s="38">
        <v>15</v>
      </c>
      <c r="G2418" s="131">
        <v>745.42177000000004</v>
      </c>
    </row>
    <row r="2419" spans="1:7" ht="15.75" x14ac:dyDescent="0.25">
      <c r="A2419" s="41" t="s">
        <v>279</v>
      </c>
      <c r="B2419" s="42" t="s">
        <v>653</v>
      </c>
      <c r="C2419" s="38">
        <v>2022</v>
      </c>
      <c r="D2419" s="38">
        <v>0.4</v>
      </c>
      <c r="E2419" s="38">
        <v>141</v>
      </c>
      <c r="F2419" s="38">
        <v>15</v>
      </c>
      <c r="G2419" s="131">
        <v>608.48249999999996</v>
      </c>
    </row>
    <row r="2420" spans="1:7" ht="15.75" x14ac:dyDescent="0.25">
      <c r="A2420" s="41" t="s">
        <v>281</v>
      </c>
      <c r="B2420" s="42" t="s">
        <v>654</v>
      </c>
      <c r="C2420" s="38">
        <v>2022</v>
      </c>
      <c r="D2420" s="38">
        <v>0.4</v>
      </c>
      <c r="E2420" s="38">
        <v>215</v>
      </c>
      <c r="F2420" s="38">
        <v>15</v>
      </c>
      <c r="G2420" s="131">
        <v>113.98511999999999</v>
      </c>
    </row>
    <row r="2421" spans="1:7" ht="15.75" x14ac:dyDescent="0.25">
      <c r="A2421" s="41" t="s">
        <v>279</v>
      </c>
      <c r="B2421" s="42" t="s">
        <v>655</v>
      </c>
      <c r="C2421" s="38">
        <v>2022</v>
      </c>
      <c r="D2421" s="38">
        <v>0.4</v>
      </c>
      <c r="E2421" s="38">
        <v>28</v>
      </c>
      <c r="F2421" s="38">
        <v>15</v>
      </c>
      <c r="G2421" s="131">
        <v>249.71089000000001</v>
      </c>
    </row>
    <row r="2422" spans="1:7" ht="31.5" x14ac:dyDescent="0.25">
      <c r="A2422" s="41" t="s">
        <v>279</v>
      </c>
      <c r="B2422" s="50" t="s">
        <v>656</v>
      </c>
      <c r="C2422" s="38">
        <v>2022</v>
      </c>
      <c r="D2422" s="38">
        <v>0.4</v>
      </c>
      <c r="E2422" s="38">
        <v>60</v>
      </c>
      <c r="F2422" s="38">
        <v>15</v>
      </c>
      <c r="G2422" s="131">
        <v>42.361870000000003</v>
      </c>
    </row>
    <row r="2423" spans="1:7" ht="31.5" x14ac:dyDescent="0.25">
      <c r="A2423" s="41" t="s">
        <v>279</v>
      </c>
      <c r="B2423" s="50" t="s">
        <v>657</v>
      </c>
      <c r="C2423" s="38">
        <v>2022</v>
      </c>
      <c r="D2423" s="38">
        <v>0.4</v>
      </c>
      <c r="E2423" s="38">
        <v>50</v>
      </c>
      <c r="F2423" s="38">
        <v>15</v>
      </c>
      <c r="G2423" s="131">
        <v>111.04903</v>
      </c>
    </row>
    <row r="2424" spans="1:7" ht="15.75" x14ac:dyDescent="0.25">
      <c r="A2424" s="41" t="s">
        <v>279</v>
      </c>
      <c r="B2424" s="50" t="s">
        <v>658</v>
      </c>
      <c r="C2424" s="38">
        <v>2022</v>
      </c>
      <c r="D2424" s="38">
        <v>0.4</v>
      </c>
      <c r="E2424" s="38">
        <v>110</v>
      </c>
      <c r="F2424" s="38">
        <v>15</v>
      </c>
      <c r="G2424" s="131">
        <v>140.07345000000001</v>
      </c>
    </row>
    <row r="2425" spans="1:7" ht="15.75" x14ac:dyDescent="0.25">
      <c r="A2425" s="41" t="s">
        <v>588</v>
      </c>
      <c r="B2425" s="132" t="s">
        <v>659</v>
      </c>
      <c r="C2425" s="38">
        <v>2022</v>
      </c>
      <c r="D2425" s="38">
        <v>0.4</v>
      </c>
      <c r="E2425" s="38">
        <v>144</v>
      </c>
      <c r="F2425" s="38">
        <v>15</v>
      </c>
      <c r="G2425" s="131">
        <v>202.47105999999999</v>
      </c>
    </row>
    <row r="2426" spans="1:7" ht="15.75" x14ac:dyDescent="0.25">
      <c r="A2426" s="41" t="s">
        <v>588</v>
      </c>
      <c r="B2426" s="50" t="s">
        <v>660</v>
      </c>
      <c r="C2426" s="38">
        <v>2022</v>
      </c>
      <c r="D2426" s="38">
        <v>0.4</v>
      </c>
      <c r="E2426" s="38">
        <v>56</v>
      </c>
      <c r="F2426" s="38">
        <v>15</v>
      </c>
      <c r="G2426" s="131">
        <v>56.952570000000001</v>
      </c>
    </row>
    <row r="2427" spans="1:7" ht="15.75" x14ac:dyDescent="0.25">
      <c r="A2427" s="41" t="s">
        <v>271</v>
      </c>
      <c r="B2427" s="132" t="s">
        <v>661</v>
      </c>
      <c r="C2427" s="38">
        <v>2022</v>
      </c>
      <c r="D2427" s="38">
        <v>10</v>
      </c>
      <c r="E2427" s="38">
        <v>10</v>
      </c>
      <c r="F2427" s="38">
        <v>150</v>
      </c>
      <c r="G2427" s="131">
        <v>159.44217999999998</v>
      </c>
    </row>
    <row r="2428" spans="1:7" ht="31.5" x14ac:dyDescent="0.25">
      <c r="A2428" s="41" t="s">
        <v>271</v>
      </c>
      <c r="B2428" s="50" t="s">
        <v>662</v>
      </c>
      <c r="C2428" s="38">
        <v>2022</v>
      </c>
      <c r="D2428" s="38">
        <v>10</v>
      </c>
      <c r="E2428" s="38">
        <v>41</v>
      </c>
      <c r="F2428" s="38">
        <v>15</v>
      </c>
      <c r="G2428" s="131">
        <v>217.51065</v>
      </c>
    </row>
    <row r="2429" spans="1:7" ht="15.75" x14ac:dyDescent="0.25">
      <c r="A2429" s="41" t="s">
        <v>273</v>
      </c>
      <c r="B2429" s="50" t="s">
        <v>663</v>
      </c>
      <c r="C2429" s="38">
        <v>2022</v>
      </c>
      <c r="D2429" s="38">
        <v>0.4</v>
      </c>
      <c r="E2429" s="38">
        <v>127</v>
      </c>
      <c r="F2429" s="38">
        <v>15</v>
      </c>
      <c r="G2429" s="131">
        <v>153.05182000000002</v>
      </c>
    </row>
    <row r="2430" spans="1:7" ht="15.75" x14ac:dyDescent="0.25">
      <c r="A2430" s="41" t="s">
        <v>273</v>
      </c>
      <c r="B2430" s="50" t="s">
        <v>664</v>
      </c>
      <c r="C2430" s="38">
        <v>2022</v>
      </c>
      <c r="D2430" s="38">
        <v>0.4</v>
      </c>
      <c r="E2430" s="38">
        <v>90</v>
      </c>
      <c r="F2430" s="38">
        <v>15</v>
      </c>
      <c r="G2430" s="131">
        <v>25.508650000000003</v>
      </c>
    </row>
    <row r="2431" spans="1:7" ht="15.75" x14ac:dyDescent="0.25">
      <c r="A2431" s="41" t="s">
        <v>273</v>
      </c>
      <c r="B2431" s="50" t="s">
        <v>665</v>
      </c>
      <c r="C2431" s="38">
        <v>2022</v>
      </c>
      <c r="D2431" s="38">
        <v>0.4</v>
      </c>
      <c r="E2431" s="38">
        <v>59</v>
      </c>
      <c r="F2431" s="38">
        <v>15</v>
      </c>
      <c r="G2431" s="131">
        <v>102.03455</v>
      </c>
    </row>
    <row r="2432" spans="1:7" ht="15.75" x14ac:dyDescent="0.25">
      <c r="A2432" s="41" t="s">
        <v>273</v>
      </c>
      <c r="B2432" s="50" t="s">
        <v>666</v>
      </c>
      <c r="C2432" s="38">
        <v>2022</v>
      </c>
      <c r="D2432" s="38">
        <v>0.4</v>
      </c>
      <c r="E2432" s="38">
        <v>130</v>
      </c>
      <c r="F2432" s="38">
        <v>15</v>
      </c>
      <c r="G2432" s="131">
        <v>178.56017</v>
      </c>
    </row>
    <row r="2433" spans="1:7" ht="31.5" x14ac:dyDescent="0.25">
      <c r="A2433" s="41" t="s">
        <v>588</v>
      </c>
      <c r="B2433" s="132" t="s">
        <v>667</v>
      </c>
      <c r="C2433" s="38">
        <v>2022</v>
      </c>
      <c r="D2433" s="38">
        <v>0.4</v>
      </c>
      <c r="E2433" s="38">
        <v>402</v>
      </c>
      <c r="F2433" s="38">
        <v>15</v>
      </c>
      <c r="G2433" s="131">
        <v>604.40224999999998</v>
      </c>
    </row>
    <row r="2434" spans="1:7" ht="15.75" x14ac:dyDescent="0.25">
      <c r="A2434" s="41" t="s">
        <v>588</v>
      </c>
      <c r="B2434" s="44" t="s">
        <v>668</v>
      </c>
      <c r="C2434" s="38">
        <v>2022</v>
      </c>
      <c r="D2434" s="38">
        <v>0.4</v>
      </c>
      <c r="E2434" s="38">
        <v>84</v>
      </c>
      <c r="F2434" s="38">
        <v>15</v>
      </c>
      <c r="G2434" s="131">
        <v>117.89864</v>
      </c>
    </row>
    <row r="2435" spans="1:7" ht="15.75" x14ac:dyDescent="0.25">
      <c r="A2435" s="41" t="s">
        <v>281</v>
      </c>
      <c r="B2435" s="50" t="s">
        <v>669</v>
      </c>
      <c r="C2435" s="38">
        <v>2022</v>
      </c>
      <c r="D2435" s="38">
        <v>10</v>
      </c>
      <c r="E2435" s="38">
        <v>80</v>
      </c>
      <c r="F2435" s="38">
        <v>209.4</v>
      </c>
      <c r="G2435" s="131">
        <v>333.49041</v>
      </c>
    </row>
    <row r="2436" spans="1:7" ht="15.75" x14ac:dyDescent="0.25">
      <c r="A2436" s="41" t="s">
        <v>279</v>
      </c>
      <c r="B2436" s="57" t="s">
        <v>670</v>
      </c>
      <c r="C2436" s="38">
        <v>2022</v>
      </c>
      <c r="D2436" s="38">
        <v>0.4</v>
      </c>
      <c r="E2436" s="38">
        <v>5</v>
      </c>
      <c r="F2436" s="38">
        <v>209.4</v>
      </c>
      <c r="G2436" s="131">
        <v>78.563299999999998</v>
      </c>
    </row>
    <row r="2437" spans="1:7" ht="31.5" x14ac:dyDescent="0.25">
      <c r="A2437" s="41" t="s">
        <v>279</v>
      </c>
      <c r="B2437" s="42" t="s">
        <v>671</v>
      </c>
      <c r="C2437" s="38">
        <v>2022</v>
      </c>
      <c r="D2437" s="38">
        <v>0.4</v>
      </c>
      <c r="E2437" s="38">
        <v>46</v>
      </c>
      <c r="F2437" s="38">
        <v>5</v>
      </c>
      <c r="G2437" s="131">
        <v>113.32402999999999</v>
      </c>
    </row>
    <row r="2438" spans="1:7" ht="31.5" x14ac:dyDescent="0.25">
      <c r="A2438" s="41" t="s">
        <v>279</v>
      </c>
      <c r="B2438" s="42" t="s">
        <v>672</v>
      </c>
      <c r="C2438" s="38">
        <v>2022</v>
      </c>
      <c r="D2438" s="38">
        <v>0.4</v>
      </c>
      <c r="E2438" s="38">
        <v>66</v>
      </c>
      <c r="F2438" s="38">
        <v>50</v>
      </c>
      <c r="G2438" s="131">
        <v>254.8776</v>
      </c>
    </row>
    <row r="2439" spans="1:7" ht="31.5" x14ac:dyDescent="0.25">
      <c r="A2439" s="41" t="s">
        <v>279</v>
      </c>
      <c r="B2439" s="42" t="s">
        <v>673</v>
      </c>
      <c r="C2439" s="38">
        <v>2022</v>
      </c>
      <c r="D2439" s="38">
        <v>0.4</v>
      </c>
      <c r="E2439" s="38">
        <v>54</v>
      </c>
      <c r="F2439" s="38">
        <v>15</v>
      </c>
      <c r="G2439" s="131">
        <v>332.37857000000002</v>
      </c>
    </row>
    <row r="2440" spans="1:7" ht="31.5" x14ac:dyDescent="0.25">
      <c r="A2440" s="41" t="s">
        <v>279</v>
      </c>
      <c r="B2440" s="42" t="s">
        <v>674</v>
      </c>
      <c r="C2440" s="38">
        <v>2022</v>
      </c>
      <c r="D2440" s="38">
        <v>0.4</v>
      </c>
      <c r="E2440" s="38">
        <v>69</v>
      </c>
      <c r="F2440" s="38">
        <v>15</v>
      </c>
      <c r="G2440" s="131">
        <v>235.72397000000001</v>
      </c>
    </row>
    <row r="2441" spans="1:7" ht="31.5" x14ac:dyDescent="0.25">
      <c r="A2441" s="41" t="s">
        <v>279</v>
      </c>
      <c r="B2441" s="42" t="s">
        <v>675</v>
      </c>
      <c r="C2441" s="38">
        <v>2022</v>
      </c>
      <c r="D2441" s="38">
        <v>0.4</v>
      </c>
      <c r="E2441" s="38">
        <v>25</v>
      </c>
      <c r="F2441" s="38">
        <v>15</v>
      </c>
      <c r="G2441" s="131">
        <v>183.59598</v>
      </c>
    </row>
    <row r="2442" spans="1:7" ht="15.75" x14ac:dyDescent="0.25">
      <c r="A2442" s="41" t="s">
        <v>588</v>
      </c>
      <c r="B2442" s="44" t="s">
        <v>676</v>
      </c>
      <c r="C2442" s="38">
        <v>2022</v>
      </c>
      <c r="D2442" s="38">
        <v>0.4</v>
      </c>
      <c r="E2442" s="38">
        <v>100</v>
      </c>
      <c r="F2442" s="38">
        <v>15</v>
      </c>
      <c r="G2442" s="131">
        <v>171.59626</v>
      </c>
    </row>
    <row r="2443" spans="1:7" ht="15.75" x14ac:dyDescent="0.25">
      <c r="A2443" s="41" t="s">
        <v>588</v>
      </c>
      <c r="B2443" s="44" t="s">
        <v>677</v>
      </c>
      <c r="C2443" s="38">
        <v>2022</v>
      </c>
      <c r="D2443" s="38">
        <v>0.4</v>
      </c>
      <c r="E2443" s="38">
        <v>11</v>
      </c>
      <c r="F2443" s="38">
        <v>15</v>
      </c>
      <c r="G2443" s="131">
        <v>21.449529999999999</v>
      </c>
    </row>
    <row r="2444" spans="1:7" ht="15.75" x14ac:dyDescent="0.25">
      <c r="A2444" s="41" t="s">
        <v>588</v>
      </c>
      <c r="B2444" s="44" t="s">
        <v>678</v>
      </c>
      <c r="C2444" s="38">
        <v>2022</v>
      </c>
      <c r="D2444" s="38">
        <v>0.4</v>
      </c>
      <c r="E2444" s="38">
        <v>10</v>
      </c>
      <c r="F2444" s="38">
        <v>15</v>
      </c>
      <c r="G2444" s="131">
        <v>21.44951</v>
      </c>
    </row>
    <row r="2445" spans="1:7" ht="15.75" x14ac:dyDescent="0.25">
      <c r="A2445" s="41" t="s">
        <v>281</v>
      </c>
      <c r="B2445" s="132" t="s">
        <v>679</v>
      </c>
      <c r="C2445" s="38">
        <v>2022</v>
      </c>
      <c r="D2445" s="38">
        <v>6</v>
      </c>
      <c r="E2445" s="38">
        <v>1171</v>
      </c>
      <c r="F2445" s="38">
        <v>480</v>
      </c>
      <c r="G2445" s="131">
        <v>2619.79286</v>
      </c>
    </row>
    <row r="2446" spans="1:7" ht="31.5" x14ac:dyDescent="0.25">
      <c r="A2446" s="41" t="s">
        <v>279</v>
      </c>
      <c r="B2446" s="42" t="s">
        <v>680</v>
      </c>
      <c r="C2446" s="38">
        <v>2022</v>
      </c>
      <c r="D2446" s="38">
        <v>0.4</v>
      </c>
      <c r="E2446" s="38">
        <v>125</v>
      </c>
      <c r="F2446" s="38">
        <v>7</v>
      </c>
      <c r="G2446" s="131">
        <v>194.51352</v>
      </c>
    </row>
    <row r="2447" spans="1:7" ht="15.75" x14ac:dyDescent="0.25">
      <c r="A2447" s="41" t="s">
        <v>279</v>
      </c>
      <c r="B2447" s="42" t="s">
        <v>681</v>
      </c>
      <c r="C2447" s="38">
        <v>2022</v>
      </c>
      <c r="D2447" s="38">
        <v>0.4</v>
      </c>
      <c r="E2447" s="38">
        <v>53</v>
      </c>
      <c r="F2447" s="38">
        <v>15</v>
      </c>
      <c r="G2447" s="131">
        <v>101.98031</v>
      </c>
    </row>
    <row r="2448" spans="1:7" ht="31.5" x14ac:dyDescent="0.25">
      <c r="A2448" s="41" t="s">
        <v>279</v>
      </c>
      <c r="B2448" s="42" t="s">
        <v>682</v>
      </c>
      <c r="C2448" s="38">
        <v>2022</v>
      </c>
      <c r="D2448" s="38">
        <v>0.4</v>
      </c>
      <c r="E2448" s="38">
        <v>31</v>
      </c>
      <c r="F2448" s="38">
        <v>15</v>
      </c>
      <c r="G2448" s="131">
        <v>54.094559999999994</v>
      </c>
    </row>
    <row r="2449" spans="1:7" ht="15.75" x14ac:dyDescent="0.25">
      <c r="A2449" s="41" t="s">
        <v>281</v>
      </c>
      <c r="B2449" s="132" t="s">
        <v>683</v>
      </c>
      <c r="C2449" s="38">
        <v>2022</v>
      </c>
      <c r="D2449" s="38">
        <v>10</v>
      </c>
      <c r="E2449" s="38">
        <v>666</v>
      </c>
      <c r="F2449" s="38">
        <v>15</v>
      </c>
      <c r="G2449" s="131">
        <v>2516.3717299999998</v>
      </c>
    </row>
    <row r="2450" spans="1:7" ht="15.75" x14ac:dyDescent="0.25">
      <c r="A2450" s="36" t="s">
        <v>271</v>
      </c>
      <c r="B2450" s="132" t="s">
        <v>684</v>
      </c>
      <c r="C2450" s="38">
        <v>2022</v>
      </c>
      <c r="D2450" s="38">
        <v>0.4</v>
      </c>
      <c r="E2450" s="38">
        <v>388</v>
      </c>
      <c r="F2450" s="38">
        <v>15</v>
      </c>
      <c r="G2450" s="131">
        <v>1051.8268600000001</v>
      </c>
    </row>
    <row r="2451" spans="1:7" ht="31.5" x14ac:dyDescent="0.25">
      <c r="A2451" s="41" t="s">
        <v>281</v>
      </c>
      <c r="B2451" s="132" t="s">
        <v>685</v>
      </c>
      <c r="C2451" s="38">
        <v>2022</v>
      </c>
      <c r="D2451" s="38">
        <v>10</v>
      </c>
      <c r="E2451" s="38">
        <v>391</v>
      </c>
      <c r="F2451" s="38">
        <v>15</v>
      </c>
      <c r="G2451" s="131">
        <v>697.73392000000001</v>
      </c>
    </row>
    <row r="2452" spans="1:7" ht="15.75" x14ac:dyDescent="0.25">
      <c r="A2452" s="36" t="s">
        <v>271</v>
      </c>
      <c r="B2452" s="50" t="s">
        <v>686</v>
      </c>
      <c r="C2452" s="38">
        <v>2022</v>
      </c>
      <c r="D2452" s="38">
        <v>0.4</v>
      </c>
      <c r="E2452" s="38">
        <v>273</v>
      </c>
      <c r="F2452" s="38">
        <v>15</v>
      </c>
      <c r="G2452" s="131">
        <v>291.60538000000003</v>
      </c>
    </row>
    <row r="2453" spans="1:7" ht="15.75" x14ac:dyDescent="0.25">
      <c r="A2453" s="36" t="s">
        <v>271</v>
      </c>
      <c r="B2453" s="50" t="s">
        <v>687</v>
      </c>
      <c r="C2453" s="38">
        <v>2022</v>
      </c>
      <c r="D2453" s="38">
        <v>0.4</v>
      </c>
      <c r="E2453" s="38">
        <v>161</v>
      </c>
      <c r="F2453" s="38">
        <v>15</v>
      </c>
      <c r="G2453" s="131">
        <v>173.38701</v>
      </c>
    </row>
    <row r="2454" spans="1:7" ht="15.75" x14ac:dyDescent="0.25">
      <c r="A2454" s="36" t="s">
        <v>271</v>
      </c>
      <c r="B2454" s="50" t="s">
        <v>688</v>
      </c>
      <c r="C2454" s="38">
        <v>2022</v>
      </c>
      <c r="D2454" s="38">
        <v>0.4</v>
      </c>
      <c r="E2454" s="38">
        <v>300</v>
      </c>
      <c r="F2454" s="38">
        <v>15</v>
      </c>
      <c r="G2454" s="131">
        <v>323.13034000000005</v>
      </c>
    </row>
    <row r="2455" spans="1:7" ht="15.75" x14ac:dyDescent="0.25">
      <c r="A2455" s="41" t="s">
        <v>281</v>
      </c>
      <c r="B2455" s="42" t="s">
        <v>689</v>
      </c>
      <c r="C2455" s="38">
        <v>2022</v>
      </c>
      <c r="D2455" s="38">
        <v>0.4</v>
      </c>
      <c r="E2455" s="38">
        <v>280</v>
      </c>
      <c r="F2455" s="38">
        <v>10</v>
      </c>
      <c r="G2455" s="131">
        <v>393.58503999999999</v>
      </c>
    </row>
    <row r="2456" spans="1:7" ht="15.75" x14ac:dyDescent="0.25">
      <c r="A2456" s="41" t="s">
        <v>271</v>
      </c>
      <c r="B2456" s="50" t="s">
        <v>690</v>
      </c>
      <c r="C2456" s="38">
        <v>2022</v>
      </c>
      <c r="D2456" s="38">
        <v>10</v>
      </c>
      <c r="E2456" s="38">
        <v>1237</v>
      </c>
      <c r="F2456" s="38">
        <v>100</v>
      </c>
      <c r="G2456" s="131">
        <v>1144.9734799999999</v>
      </c>
    </row>
    <row r="2457" spans="1:7" ht="15.75" x14ac:dyDescent="0.25">
      <c r="A2457" s="36" t="s">
        <v>271</v>
      </c>
      <c r="B2457" s="50" t="s">
        <v>691</v>
      </c>
      <c r="C2457" s="38">
        <v>2022</v>
      </c>
      <c r="D2457" s="38">
        <v>0.4</v>
      </c>
      <c r="E2457" s="38">
        <v>62</v>
      </c>
      <c r="F2457" s="38">
        <v>100</v>
      </c>
      <c r="G2457" s="131">
        <v>375.21523999999999</v>
      </c>
    </row>
    <row r="2458" spans="1:7" ht="15.75" x14ac:dyDescent="0.25">
      <c r="A2458" s="36" t="s">
        <v>271</v>
      </c>
      <c r="B2458" s="50" t="s">
        <v>692</v>
      </c>
      <c r="C2458" s="38">
        <v>2022</v>
      </c>
      <c r="D2458" s="38">
        <v>0.4</v>
      </c>
      <c r="E2458" s="38">
        <v>69</v>
      </c>
      <c r="F2458" s="38">
        <v>15</v>
      </c>
      <c r="G2458" s="131">
        <v>313.60990000000004</v>
      </c>
    </row>
    <row r="2459" spans="1:7" ht="15.75" x14ac:dyDescent="0.25">
      <c r="A2459" s="41" t="s">
        <v>271</v>
      </c>
      <c r="B2459" s="42" t="s">
        <v>693</v>
      </c>
      <c r="C2459" s="38">
        <v>2022</v>
      </c>
      <c r="D2459" s="38">
        <v>10</v>
      </c>
      <c r="E2459" s="38">
        <v>20</v>
      </c>
      <c r="F2459" s="38">
        <v>630</v>
      </c>
      <c r="G2459" s="131">
        <v>549.29747999999995</v>
      </c>
    </row>
    <row r="2460" spans="1:7" ht="15.75" x14ac:dyDescent="0.25">
      <c r="A2460" s="41" t="s">
        <v>271</v>
      </c>
      <c r="B2460" s="132" t="s">
        <v>694</v>
      </c>
      <c r="C2460" s="38">
        <v>2022</v>
      </c>
      <c r="D2460" s="38">
        <v>10</v>
      </c>
      <c r="E2460" s="38">
        <v>599</v>
      </c>
      <c r="F2460" s="38">
        <v>100</v>
      </c>
      <c r="G2460" s="131">
        <v>1173.4063500000002</v>
      </c>
    </row>
    <row r="2461" spans="1:7" ht="15.75" x14ac:dyDescent="0.25">
      <c r="A2461" s="41" t="s">
        <v>273</v>
      </c>
      <c r="B2461" s="50" t="s">
        <v>695</v>
      </c>
      <c r="C2461" s="38">
        <v>2022</v>
      </c>
      <c r="D2461" s="38">
        <v>0.4</v>
      </c>
      <c r="E2461" s="38">
        <v>48</v>
      </c>
      <c r="F2461" s="38">
        <v>100</v>
      </c>
      <c r="G2461" s="131">
        <v>170.67146</v>
      </c>
    </row>
    <row r="2462" spans="1:7" ht="15.75" x14ac:dyDescent="0.25">
      <c r="A2462" s="41" t="s">
        <v>271</v>
      </c>
      <c r="B2462" s="132" t="s">
        <v>696</v>
      </c>
      <c r="C2462" s="38">
        <v>2022</v>
      </c>
      <c r="D2462" s="38">
        <v>10</v>
      </c>
      <c r="E2462" s="38">
        <v>1459</v>
      </c>
      <c r="F2462" s="38">
        <v>10</v>
      </c>
      <c r="G2462" s="131">
        <v>3512.0384900000004</v>
      </c>
    </row>
    <row r="2463" spans="1:7" ht="15.75" x14ac:dyDescent="0.25">
      <c r="A2463" s="41" t="s">
        <v>279</v>
      </c>
      <c r="B2463" s="50" t="s">
        <v>697</v>
      </c>
      <c r="C2463" s="38">
        <v>2022</v>
      </c>
      <c r="D2463" s="38">
        <v>0.4</v>
      </c>
      <c r="E2463" s="38">
        <v>153</v>
      </c>
      <c r="F2463" s="38">
        <v>10</v>
      </c>
      <c r="G2463" s="131">
        <v>621.08036000000004</v>
      </c>
    </row>
    <row r="2464" spans="1:7" ht="31.5" x14ac:dyDescent="0.25">
      <c r="A2464" s="41" t="s">
        <v>273</v>
      </c>
      <c r="B2464" s="42" t="s">
        <v>698</v>
      </c>
      <c r="C2464" s="38">
        <v>2022</v>
      </c>
      <c r="D2464" s="38">
        <v>10</v>
      </c>
      <c r="E2464" s="38">
        <v>590</v>
      </c>
      <c r="F2464" s="38">
        <v>15</v>
      </c>
      <c r="G2464" s="131">
        <v>1879.92821</v>
      </c>
    </row>
    <row r="2465" spans="1:7" ht="31.5" x14ac:dyDescent="0.25">
      <c r="A2465" s="41" t="s">
        <v>279</v>
      </c>
      <c r="B2465" s="132" t="s">
        <v>699</v>
      </c>
      <c r="C2465" s="38">
        <v>2022</v>
      </c>
      <c r="D2465" s="38">
        <v>0.4</v>
      </c>
      <c r="E2465" s="38">
        <v>35</v>
      </c>
      <c r="F2465" s="38">
        <v>15</v>
      </c>
      <c r="G2465" s="131">
        <v>58.753850000000007</v>
      </c>
    </row>
    <row r="2466" spans="1:7" ht="15.75" x14ac:dyDescent="0.25">
      <c r="A2466" s="41" t="s">
        <v>271</v>
      </c>
      <c r="B2466" s="42" t="s">
        <v>700</v>
      </c>
      <c r="C2466" s="38">
        <v>2022</v>
      </c>
      <c r="D2466" s="38">
        <v>10</v>
      </c>
      <c r="E2466" s="38">
        <v>32</v>
      </c>
      <c r="F2466" s="38">
        <v>15</v>
      </c>
      <c r="G2466" s="131">
        <v>241.40719000000001</v>
      </c>
    </row>
    <row r="2467" spans="1:7" ht="15.75" x14ac:dyDescent="0.25">
      <c r="A2467" s="41" t="s">
        <v>281</v>
      </c>
      <c r="B2467" s="45" t="s">
        <v>701</v>
      </c>
      <c r="C2467" s="38">
        <v>2022</v>
      </c>
      <c r="D2467" s="38">
        <v>6</v>
      </c>
      <c r="E2467" s="38">
        <v>9</v>
      </c>
      <c r="F2467" s="38">
        <v>65</v>
      </c>
      <c r="G2467" s="131">
        <v>28.77506</v>
      </c>
    </row>
    <row r="2468" spans="1:7" ht="15.75" x14ac:dyDescent="0.25">
      <c r="A2468" s="41" t="s">
        <v>281</v>
      </c>
      <c r="B2468" s="58" t="s">
        <v>702</v>
      </c>
      <c r="C2468" s="38">
        <v>2022</v>
      </c>
      <c r="D2468" s="38">
        <v>6</v>
      </c>
      <c r="E2468" s="38">
        <v>19</v>
      </c>
      <c r="F2468" s="38">
        <v>65</v>
      </c>
      <c r="G2468" s="131">
        <v>47.958300000000001</v>
      </c>
    </row>
    <row r="2469" spans="1:7" ht="15.75" x14ac:dyDescent="0.25">
      <c r="A2469" s="36" t="s">
        <v>271</v>
      </c>
      <c r="B2469" s="58" t="s">
        <v>2596</v>
      </c>
      <c r="C2469" s="38">
        <v>2022</v>
      </c>
      <c r="D2469" s="38">
        <v>0.4</v>
      </c>
      <c r="E2469" s="38">
        <v>7</v>
      </c>
      <c r="F2469" s="38">
        <v>65</v>
      </c>
      <c r="G2469" s="131">
        <v>33.694710000000001</v>
      </c>
    </row>
    <row r="2470" spans="1:7" ht="31.5" x14ac:dyDescent="0.25">
      <c r="A2470" s="41" t="s">
        <v>273</v>
      </c>
      <c r="B2470" s="42" t="s">
        <v>703</v>
      </c>
      <c r="C2470" s="38">
        <v>2022</v>
      </c>
      <c r="D2470" s="38">
        <v>0.4</v>
      </c>
      <c r="E2470" s="38">
        <v>41</v>
      </c>
      <c r="F2470" s="38">
        <v>15</v>
      </c>
      <c r="G2470" s="131">
        <v>103.00386999999999</v>
      </c>
    </row>
    <row r="2471" spans="1:7" ht="31.5" x14ac:dyDescent="0.25">
      <c r="A2471" s="41" t="s">
        <v>279</v>
      </c>
      <c r="B2471" s="132" t="s">
        <v>704</v>
      </c>
      <c r="C2471" s="38">
        <v>2022</v>
      </c>
      <c r="D2471" s="38">
        <v>0.4</v>
      </c>
      <c r="E2471" s="38">
        <v>35</v>
      </c>
      <c r="F2471" s="38">
        <v>15</v>
      </c>
      <c r="G2471" s="131">
        <v>159.46861999999999</v>
      </c>
    </row>
    <row r="2472" spans="1:7" ht="15.75" x14ac:dyDescent="0.25">
      <c r="A2472" s="41" t="s">
        <v>705</v>
      </c>
      <c r="B2472" s="132" t="s">
        <v>706</v>
      </c>
      <c r="C2472" s="38">
        <v>2022</v>
      </c>
      <c r="D2472" s="38">
        <v>10</v>
      </c>
      <c r="E2472" s="38">
        <v>122</v>
      </c>
      <c r="F2472" s="38">
        <v>760</v>
      </c>
      <c r="G2472" s="131">
        <v>794.84877000000006</v>
      </c>
    </row>
    <row r="2473" spans="1:7" ht="15.75" x14ac:dyDescent="0.25">
      <c r="A2473" s="41" t="s">
        <v>279</v>
      </c>
      <c r="B2473" s="42" t="s">
        <v>707</v>
      </c>
      <c r="C2473" s="38">
        <v>2022</v>
      </c>
      <c r="D2473" s="38">
        <v>0.4</v>
      </c>
      <c r="E2473" s="38">
        <v>90</v>
      </c>
      <c r="F2473" s="38">
        <v>15</v>
      </c>
      <c r="G2473" s="131">
        <v>274.29496</v>
      </c>
    </row>
    <row r="2474" spans="1:7" ht="15.75" x14ac:dyDescent="0.25">
      <c r="A2474" s="36" t="s">
        <v>271</v>
      </c>
      <c r="B2474" s="46" t="s">
        <v>708</v>
      </c>
      <c r="C2474" s="38">
        <v>2022</v>
      </c>
      <c r="D2474" s="38">
        <v>0.4</v>
      </c>
      <c r="E2474" s="38">
        <v>260</v>
      </c>
      <c r="F2474" s="38">
        <v>15</v>
      </c>
      <c r="G2474" s="131">
        <v>572.54831000000001</v>
      </c>
    </row>
    <row r="2475" spans="1:7" ht="31.5" x14ac:dyDescent="0.25">
      <c r="A2475" s="41" t="s">
        <v>271</v>
      </c>
      <c r="B2475" s="132" t="s">
        <v>709</v>
      </c>
      <c r="C2475" s="38">
        <v>2022</v>
      </c>
      <c r="D2475" s="38">
        <v>10</v>
      </c>
      <c r="E2475" s="38">
        <v>455</v>
      </c>
      <c r="F2475" s="38">
        <v>15</v>
      </c>
      <c r="G2475" s="131">
        <v>1676.2772500000001</v>
      </c>
    </row>
    <row r="2476" spans="1:7" ht="15.75" x14ac:dyDescent="0.25">
      <c r="A2476" s="36" t="s">
        <v>271</v>
      </c>
      <c r="B2476" s="132" t="s">
        <v>710</v>
      </c>
      <c r="C2476" s="38">
        <v>2022</v>
      </c>
      <c r="D2476" s="38">
        <v>0.4</v>
      </c>
      <c r="E2476" s="38">
        <v>308</v>
      </c>
      <c r="F2476" s="38">
        <v>15</v>
      </c>
      <c r="G2476" s="131">
        <v>800.43624</v>
      </c>
    </row>
    <row r="2477" spans="1:7" ht="15.75" x14ac:dyDescent="0.25">
      <c r="A2477" s="36" t="s">
        <v>271</v>
      </c>
      <c r="B2477" s="132" t="s">
        <v>711</v>
      </c>
      <c r="C2477" s="38">
        <v>2022</v>
      </c>
      <c r="D2477" s="38">
        <v>0.4</v>
      </c>
      <c r="E2477" s="38">
        <v>165</v>
      </c>
      <c r="F2477" s="38">
        <v>15</v>
      </c>
      <c r="G2477" s="131">
        <v>343.18341000000004</v>
      </c>
    </row>
    <row r="2478" spans="1:7" ht="15.75" x14ac:dyDescent="0.25">
      <c r="A2478" s="36" t="s">
        <v>271</v>
      </c>
      <c r="B2478" s="132" t="s">
        <v>712</v>
      </c>
      <c r="C2478" s="38">
        <v>2022</v>
      </c>
      <c r="D2478" s="38">
        <v>0.4</v>
      </c>
      <c r="E2478" s="38">
        <v>240</v>
      </c>
      <c r="F2478" s="38">
        <v>15</v>
      </c>
      <c r="G2478" s="131">
        <v>446.55453</v>
      </c>
    </row>
    <row r="2479" spans="1:7" ht="15.75" x14ac:dyDescent="0.25">
      <c r="A2479" s="36" t="s">
        <v>271</v>
      </c>
      <c r="B2479" s="132" t="s">
        <v>713</v>
      </c>
      <c r="C2479" s="38">
        <v>2022</v>
      </c>
      <c r="D2479" s="38">
        <v>0.4</v>
      </c>
      <c r="E2479" s="38">
        <v>164</v>
      </c>
      <c r="F2479" s="38">
        <v>15</v>
      </c>
      <c r="G2479" s="131">
        <v>355.18246000000005</v>
      </c>
    </row>
    <row r="2480" spans="1:7" ht="15.75" x14ac:dyDescent="0.25">
      <c r="A2480" s="36" t="s">
        <v>271</v>
      </c>
      <c r="B2480" s="50" t="s">
        <v>714</v>
      </c>
      <c r="C2480" s="38">
        <v>2022</v>
      </c>
      <c r="D2480" s="38">
        <v>0.4</v>
      </c>
      <c r="E2480" s="38">
        <v>163</v>
      </c>
      <c r="F2480" s="38">
        <v>15</v>
      </c>
      <c r="G2480" s="131">
        <v>410.53886999999997</v>
      </c>
    </row>
    <row r="2481" spans="1:7" ht="15.75" x14ac:dyDescent="0.25">
      <c r="A2481" s="36" t="s">
        <v>271</v>
      </c>
      <c r="B2481" s="50" t="s">
        <v>715</v>
      </c>
      <c r="C2481" s="38">
        <v>2022</v>
      </c>
      <c r="D2481" s="38">
        <v>0.4</v>
      </c>
      <c r="E2481" s="38">
        <v>164</v>
      </c>
      <c r="F2481" s="38">
        <v>15</v>
      </c>
      <c r="G2481" s="131">
        <v>328.43109000000004</v>
      </c>
    </row>
    <row r="2482" spans="1:7" ht="15.75" x14ac:dyDescent="0.25">
      <c r="A2482" s="36" t="s">
        <v>271</v>
      </c>
      <c r="B2482" s="50" t="s">
        <v>716</v>
      </c>
      <c r="C2482" s="38">
        <v>2022</v>
      </c>
      <c r="D2482" s="38">
        <v>0.4</v>
      </c>
      <c r="E2482" s="38">
        <v>170</v>
      </c>
      <c r="F2482" s="38">
        <v>15</v>
      </c>
      <c r="G2482" s="131">
        <v>410.53886999999997</v>
      </c>
    </row>
    <row r="2483" spans="1:7" ht="15.75" x14ac:dyDescent="0.25">
      <c r="A2483" s="36" t="s">
        <v>271</v>
      </c>
      <c r="B2483" s="50" t="s">
        <v>717</v>
      </c>
      <c r="C2483" s="38">
        <v>2022</v>
      </c>
      <c r="D2483" s="38">
        <v>0.4</v>
      </c>
      <c r="E2483" s="38">
        <v>165</v>
      </c>
      <c r="F2483" s="38">
        <v>15</v>
      </c>
      <c r="G2483" s="131">
        <v>328.43109000000004</v>
      </c>
    </row>
    <row r="2484" spans="1:7" ht="15.75" x14ac:dyDescent="0.25">
      <c r="A2484" s="36" t="s">
        <v>271</v>
      </c>
      <c r="B2484" s="50" t="s">
        <v>718</v>
      </c>
      <c r="C2484" s="38">
        <v>2022</v>
      </c>
      <c r="D2484" s="38">
        <v>0.4</v>
      </c>
      <c r="E2484" s="38">
        <v>277</v>
      </c>
      <c r="F2484" s="38">
        <v>15</v>
      </c>
      <c r="G2484" s="131">
        <v>328.43109000000004</v>
      </c>
    </row>
    <row r="2485" spans="1:7" ht="15.75" x14ac:dyDescent="0.25">
      <c r="A2485" s="36" t="s">
        <v>271</v>
      </c>
      <c r="B2485" s="50" t="s">
        <v>719</v>
      </c>
      <c r="C2485" s="38">
        <v>2022</v>
      </c>
      <c r="D2485" s="38">
        <v>0.4</v>
      </c>
      <c r="E2485" s="38">
        <v>164</v>
      </c>
      <c r="F2485" s="38">
        <v>15</v>
      </c>
      <c r="G2485" s="131">
        <v>328.43109000000004</v>
      </c>
    </row>
    <row r="2486" spans="1:7" ht="15.75" x14ac:dyDescent="0.25">
      <c r="A2486" s="36" t="s">
        <v>271</v>
      </c>
      <c r="B2486" s="50" t="s">
        <v>720</v>
      </c>
      <c r="C2486" s="38">
        <v>2022</v>
      </c>
      <c r="D2486" s="38">
        <v>0.4</v>
      </c>
      <c r="E2486" s="38">
        <v>135</v>
      </c>
      <c r="F2486" s="38">
        <v>15</v>
      </c>
      <c r="G2486" s="131">
        <v>123.16122999999999</v>
      </c>
    </row>
    <row r="2487" spans="1:7" ht="15.75" x14ac:dyDescent="0.25">
      <c r="A2487" s="41" t="s">
        <v>273</v>
      </c>
      <c r="B2487" s="42" t="s">
        <v>721</v>
      </c>
      <c r="C2487" s="38">
        <v>2022</v>
      </c>
      <c r="D2487" s="38">
        <v>0.4</v>
      </c>
      <c r="E2487" s="38">
        <v>78</v>
      </c>
      <c r="F2487" s="38">
        <v>15</v>
      </c>
      <c r="G2487" s="131">
        <v>152.22802999999999</v>
      </c>
    </row>
    <row r="2488" spans="1:7" ht="15.75" x14ac:dyDescent="0.25">
      <c r="A2488" s="41" t="s">
        <v>279</v>
      </c>
      <c r="B2488" s="132" t="s">
        <v>722</v>
      </c>
      <c r="C2488" s="38">
        <v>2022</v>
      </c>
      <c r="D2488" s="38">
        <v>0.4</v>
      </c>
      <c r="E2488" s="38">
        <v>11</v>
      </c>
      <c r="F2488" s="38">
        <v>15</v>
      </c>
      <c r="G2488" s="131">
        <v>127.80818999999998</v>
      </c>
    </row>
    <row r="2489" spans="1:7" ht="15.75" x14ac:dyDescent="0.25">
      <c r="A2489" s="41" t="s">
        <v>281</v>
      </c>
      <c r="B2489" s="132" t="s">
        <v>723</v>
      </c>
      <c r="C2489" s="38">
        <v>2022</v>
      </c>
      <c r="D2489" s="38">
        <v>10</v>
      </c>
      <c r="E2489" s="38">
        <v>118</v>
      </c>
      <c r="F2489" s="38">
        <v>15</v>
      </c>
      <c r="G2489" s="131">
        <v>436.12710000000004</v>
      </c>
    </row>
    <row r="2490" spans="1:7" ht="15.75" x14ac:dyDescent="0.25">
      <c r="A2490" s="41" t="s">
        <v>273</v>
      </c>
      <c r="B2490" s="44" t="s">
        <v>724</v>
      </c>
      <c r="C2490" s="38">
        <v>2022</v>
      </c>
      <c r="D2490" s="38">
        <v>0.4</v>
      </c>
      <c r="E2490" s="38">
        <v>79</v>
      </c>
      <c r="F2490" s="38">
        <v>15</v>
      </c>
      <c r="G2490" s="131">
        <v>156.36591000000001</v>
      </c>
    </row>
    <row r="2491" spans="1:7" ht="47.25" x14ac:dyDescent="0.25">
      <c r="A2491" s="41" t="s">
        <v>588</v>
      </c>
      <c r="B2491" s="132" t="s">
        <v>725</v>
      </c>
      <c r="C2491" s="38">
        <v>2022</v>
      </c>
      <c r="D2491" s="38">
        <v>0.4</v>
      </c>
      <c r="E2491" s="38">
        <v>62</v>
      </c>
      <c r="F2491" s="38">
        <v>10</v>
      </c>
      <c r="G2491" s="131">
        <v>88.455610000000007</v>
      </c>
    </row>
    <row r="2492" spans="1:7" ht="15.75" x14ac:dyDescent="0.25">
      <c r="A2492" s="41" t="s">
        <v>273</v>
      </c>
      <c r="B2492" s="42" t="s">
        <v>726</v>
      </c>
      <c r="C2492" s="38">
        <v>2022</v>
      </c>
      <c r="D2492" s="38">
        <v>0.4</v>
      </c>
      <c r="E2492" s="38">
        <v>28</v>
      </c>
      <c r="F2492" s="38">
        <v>10</v>
      </c>
      <c r="G2492" s="131">
        <v>140.80656999999999</v>
      </c>
    </row>
    <row r="2493" spans="1:7" ht="31.5" x14ac:dyDescent="0.25">
      <c r="A2493" s="41" t="s">
        <v>273</v>
      </c>
      <c r="B2493" s="42" t="s">
        <v>727</v>
      </c>
      <c r="C2493" s="38">
        <v>2022</v>
      </c>
      <c r="D2493" s="38">
        <v>0.4</v>
      </c>
      <c r="E2493" s="38">
        <v>36</v>
      </c>
      <c r="F2493" s="38">
        <v>15</v>
      </c>
      <c r="G2493" s="131">
        <v>87.807220000000001</v>
      </c>
    </row>
    <row r="2494" spans="1:7" ht="15.75" x14ac:dyDescent="0.25">
      <c r="A2494" s="41" t="s">
        <v>273</v>
      </c>
      <c r="B2494" s="42" t="s">
        <v>728</v>
      </c>
      <c r="C2494" s="38">
        <v>2022</v>
      </c>
      <c r="D2494" s="38">
        <v>0.4</v>
      </c>
      <c r="E2494" s="38">
        <v>31</v>
      </c>
      <c r="F2494" s="38">
        <v>11</v>
      </c>
      <c r="G2494" s="131">
        <v>80.957729999999998</v>
      </c>
    </row>
    <row r="2495" spans="1:7" ht="31.5" x14ac:dyDescent="0.25">
      <c r="A2495" s="41" t="s">
        <v>279</v>
      </c>
      <c r="B2495" s="42" t="s">
        <v>729</v>
      </c>
      <c r="C2495" s="38">
        <v>2022</v>
      </c>
      <c r="D2495" s="38">
        <v>0.4</v>
      </c>
      <c r="E2495" s="38">
        <v>32</v>
      </c>
      <c r="F2495" s="38">
        <v>7</v>
      </c>
      <c r="G2495" s="131">
        <v>319.40878999999995</v>
      </c>
    </row>
    <row r="2496" spans="1:7" ht="15.75" x14ac:dyDescent="0.25">
      <c r="A2496" s="41" t="s">
        <v>279</v>
      </c>
      <c r="B2496" s="42" t="s">
        <v>730</v>
      </c>
      <c r="C2496" s="38">
        <v>2022</v>
      </c>
      <c r="D2496" s="38">
        <v>0.4</v>
      </c>
      <c r="E2496" s="38">
        <v>116</v>
      </c>
      <c r="F2496" s="38">
        <v>7.5</v>
      </c>
      <c r="G2496" s="131">
        <v>230.01241000000002</v>
      </c>
    </row>
    <row r="2497" spans="1:7" ht="31.5" x14ac:dyDescent="0.25">
      <c r="A2497" s="41" t="s">
        <v>279</v>
      </c>
      <c r="B2497" s="42" t="s">
        <v>731</v>
      </c>
      <c r="C2497" s="38">
        <v>2022</v>
      </c>
      <c r="D2497" s="38">
        <v>0.4</v>
      </c>
      <c r="E2497" s="38">
        <v>88</v>
      </c>
      <c r="F2497" s="38">
        <v>15</v>
      </c>
      <c r="G2497" s="131">
        <v>197.34160999999997</v>
      </c>
    </row>
    <row r="2498" spans="1:7" ht="31.5" x14ac:dyDescent="0.25">
      <c r="A2498" s="41" t="s">
        <v>279</v>
      </c>
      <c r="B2498" s="42" t="s">
        <v>732</v>
      </c>
      <c r="C2498" s="38">
        <v>2022</v>
      </c>
      <c r="D2498" s="38">
        <v>0.4</v>
      </c>
      <c r="E2498" s="38">
        <v>42</v>
      </c>
      <c r="F2498" s="38">
        <v>7.5</v>
      </c>
      <c r="G2498" s="131">
        <v>206.80932999999999</v>
      </c>
    </row>
    <row r="2499" spans="1:7" ht="31.5" x14ac:dyDescent="0.25">
      <c r="A2499" s="41" t="s">
        <v>279</v>
      </c>
      <c r="B2499" s="42" t="s">
        <v>733</v>
      </c>
      <c r="C2499" s="38">
        <v>2022</v>
      </c>
      <c r="D2499" s="38">
        <v>0.4</v>
      </c>
      <c r="E2499" s="38">
        <v>50</v>
      </c>
      <c r="F2499" s="38">
        <v>15</v>
      </c>
      <c r="G2499" s="131">
        <v>137.41969</v>
      </c>
    </row>
    <row r="2500" spans="1:7" ht="31.5" x14ac:dyDescent="0.25">
      <c r="A2500" s="41" t="s">
        <v>279</v>
      </c>
      <c r="B2500" s="42" t="s">
        <v>734</v>
      </c>
      <c r="C2500" s="38">
        <v>2022</v>
      </c>
      <c r="D2500" s="38">
        <v>0.4</v>
      </c>
      <c r="E2500" s="38">
        <v>103</v>
      </c>
      <c r="F2500" s="38">
        <v>7.5</v>
      </c>
      <c r="G2500" s="131">
        <v>311.70909</v>
      </c>
    </row>
    <row r="2501" spans="1:7" ht="31.5" x14ac:dyDescent="0.25">
      <c r="A2501" s="41" t="s">
        <v>279</v>
      </c>
      <c r="B2501" s="59" t="s">
        <v>735</v>
      </c>
      <c r="C2501" s="38">
        <v>2022</v>
      </c>
      <c r="D2501" s="38">
        <v>0.4</v>
      </c>
      <c r="E2501" s="38">
        <v>38</v>
      </c>
      <c r="F2501" s="38">
        <v>8</v>
      </c>
      <c r="G2501" s="131">
        <v>255.93583999999998</v>
      </c>
    </row>
    <row r="2502" spans="1:7" ht="31.5" x14ac:dyDescent="0.25">
      <c r="A2502" s="41" t="s">
        <v>279</v>
      </c>
      <c r="B2502" s="59" t="s">
        <v>736</v>
      </c>
      <c r="C2502" s="38">
        <v>2022</v>
      </c>
      <c r="D2502" s="38">
        <v>0.4</v>
      </c>
      <c r="E2502" s="38">
        <v>54</v>
      </c>
      <c r="F2502" s="38">
        <v>15</v>
      </c>
      <c r="G2502" s="131">
        <v>246.22624999999999</v>
      </c>
    </row>
    <row r="2503" spans="1:7" ht="15.75" x14ac:dyDescent="0.25">
      <c r="A2503" s="41" t="s">
        <v>281</v>
      </c>
      <c r="B2503" s="132" t="s">
        <v>737</v>
      </c>
      <c r="C2503" s="38">
        <v>2022</v>
      </c>
      <c r="D2503" s="38">
        <v>10</v>
      </c>
      <c r="E2503" s="38">
        <v>103</v>
      </c>
      <c r="F2503" s="38">
        <v>15</v>
      </c>
      <c r="G2503" s="131">
        <v>594.37278000000003</v>
      </c>
    </row>
    <row r="2504" spans="1:7" ht="15.75" x14ac:dyDescent="0.25">
      <c r="A2504" s="41" t="s">
        <v>273</v>
      </c>
      <c r="B2504" s="132" t="s">
        <v>738</v>
      </c>
      <c r="C2504" s="38">
        <v>2022</v>
      </c>
      <c r="D2504" s="38">
        <v>0.4</v>
      </c>
      <c r="E2504" s="38">
        <v>24</v>
      </c>
      <c r="F2504" s="38">
        <v>15</v>
      </c>
      <c r="G2504" s="131">
        <v>206.87218999999999</v>
      </c>
    </row>
    <row r="2505" spans="1:7" ht="15.75" x14ac:dyDescent="0.25">
      <c r="A2505" s="41" t="s">
        <v>281</v>
      </c>
      <c r="B2505" s="132" t="s">
        <v>739</v>
      </c>
      <c r="C2505" s="38">
        <v>2022</v>
      </c>
      <c r="D2505" s="38">
        <v>10</v>
      </c>
      <c r="E2505" s="38">
        <v>41</v>
      </c>
      <c r="F2505" s="38">
        <v>145</v>
      </c>
      <c r="G2505" s="131">
        <v>354.76688000000001</v>
      </c>
    </row>
    <row r="2506" spans="1:7" ht="15.75" x14ac:dyDescent="0.25">
      <c r="A2506" s="41" t="s">
        <v>273</v>
      </c>
      <c r="B2506" s="132" t="s">
        <v>740</v>
      </c>
      <c r="C2506" s="38">
        <v>2022</v>
      </c>
      <c r="D2506" s="38">
        <v>0.4</v>
      </c>
      <c r="E2506" s="38">
        <v>14</v>
      </c>
      <c r="F2506" s="38">
        <v>145</v>
      </c>
      <c r="G2506" s="131">
        <v>192.51997</v>
      </c>
    </row>
    <row r="2507" spans="1:7" ht="15.75" x14ac:dyDescent="0.25">
      <c r="A2507" s="41" t="s">
        <v>271</v>
      </c>
      <c r="B2507" s="42" t="s">
        <v>741</v>
      </c>
      <c r="C2507" s="38">
        <v>2022</v>
      </c>
      <c r="D2507" s="38">
        <v>10</v>
      </c>
      <c r="E2507" s="38">
        <v>21</v>
      </c>
      <c r="F2507" s="38">
        <v>85</v>
      </c>
      <c r="G2507" s="131">
        <v>319.56441999999998</v>
      </c>
    </row>
    <row r="2508" spans="1:7" ht="15.75" x14ac:dyDescent="0.25">
      <c r="A2508" s="41" t="s">
        <v>273</v>
      </c>
      <c r="B2508" s="50" t="s">
        <v>742</v>
      </c>
      <c r="C2508" s="38">
        <v>2022</v>
      </c>
      <c r="D2508" s="38">
        <v>0.4</v>
      </c>
      <c r="E2508" s="38">
        <v>167</v>
      </c>
      <c r="F2508" s="38">
        <v>170</v>
      </c>
      <c r="G2508" s="131">
        <v>241.70445999999998</v>
      </c>
    </row>
    <row r="2509" spans="1:7" ht="15.75" x14ac:dyDescent="0.25">
      <c r="A2509" s="41" t="s">
        <v>279</v>
      </c>
      <c r="B2509" s="50" t="s">
        <v>743</v>
      </c>
      <c r="C2509" s="38">
        <v>2022</v>
      </c>
      <c r="D2509" s="38">
        <v>0.4</v>
      </c>
      <c r="E2509" s="38">
        <v>40</v>
      </c>
      <c r="F2509" s="38">
        <v>15</v>
      </c>
      <c r="G2509" s="131">
        <v>109.03192999999999</v>
      </c>
    </row>
    <row r="2510" spans="1:7" ht="15.75" x14ac:dyDescent="0.25">
      <c r="A2510" s="41" t="s">
        <v>279</v>
      </c>
      <c r="B2510" s="50" t="s">
        <v>744</v>
      </c>
      <c r="C2510" s="38">
        <v>2022</v>
      </c>
      <c r="D2510" s="38">
        <v>0.4</v>
      </c>
      <c r="E2510" s="38">
        <v>22</v>
      </c>
      <c r="F2510" s="38">
        <v>15</v>
      </c>
      <c r="G2510" s="131">
        <v>128.14364</v>
      </c>
    </row>
    <row r="2511" spans="1:7" ht="15.75" x14ac:dyDescent="0.25">
      <c r="A2511" s="41" t="s">
        <v>273</v>
      </c>
      <c r="B2511" s="50" t="s">
        <v>745</v>
      </c>
      <c r="C2511" s="38">
        <v>2022</v>
      </c>
      <c r="D2511" s="38">
        <v>0.4</v>
      </c>
      <c r="E2511" s="38">
        <v>14</v>
      </c>
      <c r="F2511" s="38">
        <v>15</v>
      </c>
      <c r="G2511" s="131">
        <v>114.50317999999999</v>
      </c>
    </row>
    <row r="2512" spans="1:7" ht="15.75" x14ac:dyDescent="0.25">
      <c r="A2512" s="41" t="s">
        <v>279</v>
      </c>
      <c r="B2512" s="50" t="s">
        <v>746</v>
      </c>
      <c r="C2512" s="38">
        <v>2022</v>
      </c>
      <c r="D2512" s="38">
        <v>0.4</v>
      </c>
      <c r="E2512" s="38">
        <v>244</v>
      </c>
      <c r="F2512" s="38">
        <v>10</v>
      </c>
      <c r="G2512" s="131">
        <v>156.86526999999998</v>
      </c>
    </row>
    <row r="2513" spans="1:7" ht="15.75" x14ac:dyDescent="0.25">
      <c r="A2513" s="41" t="s">
        <v>279</v>
      </c>
      <c r="B2513" s="50" t="s">
        <v>747</v>
      </c>
      <c r="C2513" s="38">
        <v>2022</v>
      </c>
      <c r="D2513" s="38">
        <v>0.4</v>
      </c>
      <c r="E2513" s="38">
        <v>110</v>
      </c>
      <c r="F2513" s="38">
        <v>15</v>
      </c>
      <c r="G2513" s="131">
        <v>210.79723999999999</v>
      </c>
    </row>
    <row r="2514" spans="1:7" ht="15.75" x14ac:dyDescent="0.25">
      <c r="A2514" s="41" t="s">
        <v>271</v>
      </c>
      <c r="B2514" s="132" t="s">
        <v>748</v>
      </c>
      <c r="C2514" s="38">
        <v>2022</v>
      </c>
      <c r="D2514" s="38">
        <v>10</v>
      </c>
      <c r="E2514" s="38">
        <v>1195</v>
      </c>
      <c r="F2514" s="38">
        <v>150</v>
      </c>
      <c r="G2514" s="131">
        <v>2572.41833</v>
      </c>
    </row>
    <row r="2515" spans="1:7" ht="15.75" x14ac:dyDescent="0.25">
      <c r="A2515" s="36" t="s">
        <v>271</v>
      </c>
      <c r="B2515" s="132" t="s">
        <v>749</v>
      </c>
      <c r="C2515" s="38">
        <v>2022</v>
      </c>
      <c r="D2515" s="38">
        <v>0.4</v>
      </c>
      <c r="E2515" s="38">
        <v>13</v>
      </c>
      <c r="F2515" s="38">
        <v>15</v>
      </c>
      <c r="G2515" s="131">
        <v>169.12048636363636</v>
      </c>
    </row>
    <row r="2516" spans="1:7" ht="15.75" x14ac:dyDescent="0.25">
      <c r="A2516" s="41" t="s">
        <v>281</v>
      </c>
      <c r="B2516" s="132" t="s">
        <v>749</v>
      </c>
      <c r="C2516" s="38">
        <v>2022</v>
      </c>
      <c r="D2516" s="38">
        <v>0.4</v>
      </c>
      <c r="E2516" s="38">
        <v>20.000000000000004</v>
      </c>
      <c r="F2516" s="38">
        <v>15</v>
      </c>
      <c r="G2516" s="131">
        <v>260.18536363636366</v>
      </c>
    </row>
    <row r="2517" spans="1:7" ht="15.75" x14ac:dyDescent="0.25">
      <c r="A2517" s="36" t="s">
        <v>271</v>
      </c>
      <c r="B2517" s="132" t="s">
        <v>750</v>
      </c>
      <c r="C2517" s="38">
        <v>2022</v>
      </c>
      <c r="D2517" s="38">
        <v>0.4</v>
      </c>
      <c r="E2517" s="38">
        <v>170</v>
      </c>
      <c r="F2517" s="38">
        <v>15</v>
      </c>
      <c r="G2517" s="131">
        <v>403.03194000000002</v>
      </c>
    </row>
    <row r="2518" spans="1:7" ht="15.75" x14ac:dyDescent="0.25">
      <c r="A2518" s="36" t="s">
        <v>271</v>
      </c>
      <c r="B2518" s="132" t="s">
        <v>751</v>
      </c>
      <c r="C2518" s="38">
        <v>2022</v>
      </c>
      <c r="D2518" s="38">
        <v>0.4</v>
      </c>
      <c r="E2518" s="38">
        <v>102</v>
      </c>
      <c r="F2518" s="38">
        <v>15</v>
      </c>
      <c r="G2518" s="131">
        <v>268.68804</v>
      </c>
    </row>
    <row r="2519" spans="1:7" ht="31.5" x14ac:dyDescent="0.25">
      <c r="A2519" s="36" t="s">
        <v>271</v>
      </c>
      <c r="B2519" s="50" t="s">
        <v>752</v>
      </c>
      <c r="C2519" s="38">
        <v>2022</v>
      </c>
      <c r="D2519" s="38">
        <v>0.4</v>
      </c>
      <c r="E2519" s="38">
        <v>550</v>
      </c>
      <c r="F2519" s="38">
        <v>15</v>
      </c>
      <c r="G2519" s="131">
        <v>531.10617999999999</v>
      </c>
    </row>
    <row r="2520" spans="1:7" ht="15.75" x14ac:dyDescent="0.25">
      <c r="A2520" s="41" t="s">
        <v>281</v>
      </c>
      <c r="B2520" s="44" t="s">
        <v>753</v>
      </c>
      <c r="C2520" s="38">
        <v>2022</v>
      </c>
      <c r="D2520" s="38">
        <v>10</v>
      </c>
      <c r="E2520" s="38">
        <v>21</v>
      </c>
      <c r="F2520" s="38">
        <v>10</v>
      </c>
      <c r="G2520" s="131">
        <v>248.80891</v>
      </c>
    </row>
    <row r="2521" spans="1:7" ht="15.75" x14ac:dyDescent="0.25">
      <c r="A2521" s="41" t="s">
        <v>279</v>
      </c>
      <c r="B2521" s="132" t="s">
        <v>754</v>
      </c>
      <c r="C2521" s="38">
        <v>2022</v>
      </c>
      <c r="D2521" s="38">
        <v>0.4</v>
      </c>
      <c r="E2521" s="38">
        <v>41</v>
      </c>
      <c r="F2521" s="38">
        <v>10</v>
      </c>
      <c r="G2521" s="131">
        <v>202.30471</v>
      </c>
    </row>
    <row r="2522" spans="1:7" ht="15.75" x14ac:dyDescent="0.25">
      <c r="A2522" s="41" t="s">
        <v>271</v>
      </c>
      <c r="B2522" s="44" t="s">
        <v>755</v>
      </c>
      <c r="C2522" s="38">
        <v>2022</v>
      </c>
      <c r="D2522" s="38">
        <v>10</v>
      </c>
      <c r="E2522" s="38">
        <v>72</v>
      </c>
      <c r="F2522" s="38">
        <v>10</v>
      </c>
      <c r="G2522" s="131">
        <v>393.71269000000001</v>
      </c>
    </row>
    <row r="2523" spans="1:7" ht="15.75" x14ac:dyDescent="0.25">
      <c r="A2523" s="41" t="s">
        <v>279</v>
      </c>
      <c r="B2523" s="132" t="s">
        <v>756</v>
      </c>
      <c r="C2523" s="38">
        <v>2022</v>
      </c>
      <c r="D2523" s="38">
        <v>0.4</v>
      </c>
      <c r="E2523" s="38">
        <v>16</v>
      </c>
      <c r="F2523" s="38">
        <v>10</v>
      </c>
      <c r="G2523" s="131">
        <v>146.62625</v>
      </c>
    </row>
    <row r="2524" spans="1:7" ht="15.75" x14ac:dyDescent="0.25">
      <c r="A2524" s="41" t="s">
        <v>281</v>
      </c>
      <c r="B2524" s="132" t="s">
        <v>757</v>
      </c>
      <c r="C2524" s="38">
        <v>2022</v>
      </c>
      <c r="D2524" s="38">
        <v>0.4</v>
      </c>
      <c r="E2524" s="38">
        <v>160</v>
      </c>
      <c r="F2524" s="38">
        <v>15</v>
      </c>
      <c r="G2524" s="131">
        <v>422.48773999999997</v>
      </c>
    </row>
    <row r="2525" spans="1:7" ht="15.75" x14ac:dyDescent="0.25">
      <c r="A2525" s="36" t="s">
        <v>271</v>
      </c>
      <c r="B2525" s="132" t="s">
        <v>758</v>
      </c>
      <c r="C2525" s="38">
        <v>2022</v>
      </c>
      <c r="D2525" s="38">
        <v>0.4</v>
      </c>
      <c r="E2525" s="38">
        <v>507</v>
      </c>
      <c r="F2525" s="38">
        <v>15</v>
      </c>
      <c r="G2525" s="131">
        <v>587.70263</v>
      </c>
    </row>
    <row r="2526" spans="1:7" ht="15.75" x14ac:dyDescent="0.25">
      <c r="A2526" s="36" t="s">
        <v>271</v>
      </c>
      <c r="B2526" s="132" t="s">
        <v>759</v>
      </c>
      <c r="C2526" s="38">
        <v>2022</v>
      </c>
      <c r="D2526" s="38">
        <v>0.4</v>
      </c>
      <c r="E2526" s="38">
        <v>37</v>
      </c>
      <c r="F2526" s="38">
        <v>15</v>
      </c>
      <c r="G2526" s="131">
        <v>352.62140999999997</v>
      </c>
    </row>
    <row r="2527" spans="1:7" ht="15.75" x14ac:dyDescent="0.25">
      <c r="A2527" s="36" t="s">
        <v>271</v>
      </c>
      <c r="B2527" s="132" t="s">
        <v>760</v>
      </c>
      <c r="C2527" s="38">
        <v>2022</v>
      </c>
      <c r="D2527" s="38">
        <v>0.4</v>
      </c>
      <c r="E2527" s="38">
        <v>27</v>
      </c>
      <c r="F2527" s="38">
        <v>15</v>
      </c>
      <c r="G2527" s="70">
        <v>352.62094000000002</v>
      </c>
    </row>
    <row r="2528" spans="1:7" ht="15.75" x14ac:dyDescent="0.25">
      <c r="A2528" s="41" t="s">
        <v>279</v>
      </c>
      <c r="B2528" s="42" t="s">
        <v>761</v>
      </c>
      <c r="C2528" s="38">
        <v>2022</v>
      </c>
      <c r="D2528" s="38">
        <v>0.4</v>
      </c>
      <c r="E2528" s="38">
        <v>92</v>
      </c>
      <c r="F2528" s="38">
        <v>10</v>
      </c>
      <c r="G2528" s="131">
        <v>223.43499</v>
      </c>
    </row>
    <row r="2529" spans="1:7" ht="15.75" x14ac:dyDescent="0.25">
      <c r="A2529" s="41" t="s">
        <v>273</v>
      </c>
      <c r="B2529" s="42" t="s">
        <v>762</v>
      </c>
      <c r="C2529" s="38">
        <v>2022</v>
      </c>
      <c r="D2529" s="38">
        <v>0.4</v>
      </c>
      <c r="E2529" s="38">
        <v>55</v>
      </c>
      <c r="F2529" s="38">
        <v>7.5</v>
      </c>
      <c r="G2529" s="131">
        <v>166.57182</v>
      </c>
    </row>
    <row r="2530" spans="1:7" ht="15.75" x14ac:dyDescent="0.25">
      <c r="A2530" s="41" t="s">
        <v>273</v>
      </c>
      <c r="B2530" s="42" t="s">
        <v>763</v>
      </c>
      <c r="C2530" s="38">
        <v>2022</v>
      </c>
      <c r="D2530" s="38">
        <v>0.4</v>
      </c>
      <c r="E2530" s="38">
        <v>292</v>
      </c>
      <c r="F2530" s="38">
        <v>9</v>
      </c>
      <c r="G2530" s="131">
        <v>389.17052000000001</v>
      </c>
    </row>
    <row r="2531" spans="1:7" ht="15.75" x14ac:dyDescent="0.25">
      <c r="A2531" s="41" t="s">
        <v>281</v>
      </c>
      <c r="B2531" s="132" t="s">
        <v>764</v>
      </c>
      <c r="C2531" s="38">
        <v>2022</v>
      </c>
      <c r="D2531" s="38">
        <v>6</v>
      </c>
      <c r="E2531" s="38">
        <v>1416</v>
      </c>
      <c r="F2531" s="38">
        <v>15</v>
      </c>
      <c r="G2531" s="131">
        <v>1720.0374999999999</v>
      </c>
    </row>
    <row r="2532" spans="1:7" ht="31.5" x14ac:dyDescent="0.25">
      <c r="A2532" s="41" t="s">
        <v>271</v>
      </c>
      <c r="B2532" s="132" t="s">
        <v>765</v>
      </c>
      <c r="C2532" s="38">
        <v>2022</v>
      </c>
      <c r="D2532" s="38">
        <v>10</v>
      </c>
      <c r="E2532" s="38">
        <v>353</v>
      </c>
      <c r="F2532" s="38">
        <v>15</v>
      </c>
      <c r="G2532" s="131">
        <v>1861.2677200000001</v>
      </c>
    </row>
    <row r="2533" spans="1:7" ht="15.75" x14ac:dyDescent="0.25">
      <c r="A2533" s="41" t="s">
        <v>273</v>
      </c>
      <c r="B2533" s="50" t="s">
        <v>766</v>
      </c>
      <c r="C2533" s="38">
        <v>2022</v>
      </c>
      <c r="D2533" s="38">
        <v>0.4</v>
      </c>
      <c r="E2533" s="38">
        <v>148</v>
      </c>
      <c r="F2533" s="38">
        <v>15</v>
      </c>
      <c r="G2533" s="131">
        <v>1054.59735</v>
      </c>
    </row>
    <row r="2534" spans="1:7" ht="15.75" x14ac:dyDescent="0.25">
      <c r="A2534" s="41" t="s">
        <v>281</v>
      </c>
      <c r="B2534" s="46" t="s">
        <v>767</v>
      </c>
      <c r="C2534" s="38">
        <v>2022</v>
      </c>
      <c r="D2534" s="38">
        <v>10</v>
      </c>
      <c r="E2534" s="38">
        <v>100</v>
      </c>
      <c r="F2534" s="38">
        <v>150</v>
      </c>
      <c r="G2534" s="131">
        <v>225.21485766423359</v>
      </c>
    </row>
    <row r="2535" spans="1:7" ht="15.75" x14ac:dyDescent="0.25">
      <c r="A2535" s="41" t="s">
        <v>271</v>
      </c>
      <c r="B2535" s="46" t="s">
        <v>767</v>
      </c>
      <c r="C2535" s="38">
        <v>2022</v>
      </c>
      <c r="D2535" s="38">
        <v>10</v>
      </c>
      <c r="E2535" s="38">
        <v>722</v>
      </c>
      <c r="F2535" s="38">
        <v>150</v>
      </c>
      <c r="G2535" s="131">
        <v>1626.0512723357663</v>
      </c>
    </row>
    <row r="2536" spans="1:7" ht="15.75" x14ac:dyDescent="0.25">
      <c r="A2536" s="41" t="s">
        <v>279</v>
      </c>
      <c r="B2536" s="44" t="s">
        <v>768</v>
      </c>
      <c r="C2536" s="38">
        <v>2022</v>
      </c>
      <c r="D2536" s="38">
        <v>0.4</v>
      </c>
      <c r="E2536" s="38">
        <v>220</v>
      </c>
      <c r="F2536" s="38">
        <v>15</v>
      </c>
      <c r="G2536" s="131">
        <v>361.90735502958574</v>
      </c>
    </row>
    <row r="2537" spans="1:7" ht="15.75" x14ac:dyDescent="0.25">
      <c r="A2537" s="41" t="s">
        <v>273</v>
      </c>
      <c r="B2537" s="44" t="s">
        <v>768</v>
      </c>
      <c r="C2537" s="38">
        <v>2022</v>
      </c>
      <c r="D2537" s="38">
        <v>0.4</v>
      </c>
      <c r="E2537" s="38">
        <v>270</v>
      </c>
      <c r="F2537" s="38">
        <v>15</v>
      </c>
      <c r="G2537" s="131">
        <v>444.15902662721891</v>
      </c>
    </row>
    <row r="2538" spans="1:7" ht="15.75" x14ac:dyDescent="0.25">
      <c r="A2538" s="41" t="s">
        <v>279</v>
      </c>
      <c r="B2538" s="44" t="s">
        <v>769</v>
      </c>
      <c r="C2538" s="38">
        <v>2022</v>
      </c>
      <c r="D2538" s="38">
        <v>0.4</v>
      </c>
      <c r="E2538" s="38">
        <v>90</v>
      </c>
      <c r="F2538" s="38">
        <v>15</v>
      </c>
      <c r="G2538" s="131">
        <v>147.18204</v>
      </c>
    </row>
    <row r="2539" spans="1:7" ht="15.75" x14ac:dyDescent="0.25">
      <c r="A2539" s="41" t="s">
        <v>281</v>
      </c>
      <c r="B2539" s="132" t="s">
        <v>770</v>
      </c>
      <c r="C2539" s="38">
        <v>2022</v>
      </c>
      <c r="D2539" s="38">
        <v>10</v>
      </c>
      <c r="E2539" s="38">
        <v>30</v>
      </c>
      <c r="F2539" s="38">
        <v>40</v>
      </c>
      <c r="G2539" s="131">
        <v>301.61033000000003</v>
      </c>
    </row>
    <row r="2540" spans="1:7" ht="15.75" x14ac:dyDescent="0.25">
      <c r="A2540" s="41" t="s">
        <v>279</v>
      </c>
      <c r="B2540" s="132" t="s">
        <v>771</v>
      </c>
      <c r="C2540" s="38">
        <v>2022</v>
      </c>
      <c r="D2540" s="38">
        <v>0.4</v>
      </c>
      <c r="E2540" s="38">
        <v>90</v>
      </c>
      <c r="F2540" s="38">
        <v>15</v>
      </c>
      <c r="G2540" s="131">
        <v>155.48772</v>
      </c>
    </row>
    <row r="2541" spans="1:7" ht="15.75" x14ac:dyDescent="0.25">
      <c r="A2541" s="41" t="s">
        <v>273</v>
      </c>
      <c r="B2541" s="42" t="s">
        <v>772</v>
      </c>
      <c r="C2541" s="38">
        <v>2022</v>
      </c>
      <c r="D2541" s="38">
        <v>0.4</v>
      </c>
      <c r="E2541" s="38">
        <v>14</v>
      </c>
      <c r="F2541" s="38">
        <v>25</v>
      </c>
      <c r="G2541" s="131">
        <v>102.29258999999999</v>
      </c>
    </row>
    <row r="2542" spans="1:7" ht="15.75" x14ac:dyDescent="0.25">
      <c r="A2542" s="36" t="s">
        <v>271</v>
      </c>
      <c r="B2542" s="132" t="s">
        <v>773</v>
      </c>
      <c r="C2542" s="38">
        <v>2022</v>
      </c>
      <c r="D2542" s="38">
        <v>0.4</v>
      </c>
      <c r="E2542" s="38">
        <v>440</v>
      </c>
      <c r="F2542" s="38">
        <v>15</v>
      </c>
      <c r="G2542" s="131">
        <v>1783.55683</v>
      </c>
    </row>
    <row r="2543" spans="1:7" ht="15.75" x14ac:dyDescent="0.25">
      <c r="A2543" s="41" t="s">
        <v>281</v>
      </c>
      <c r="B2543" s="132" t="s">
        <v>774</v>
      </c>
      <c r="C2543" s="38">
        <v>2022</v>
      </c>
      <c r="D2543" s="38">
        <v>0.4</v>
      </c>
      <c r="E2543" s="38">
        <v>11</v>
      </c>
      <c r="F2543" s="38">
        <v>15</v>
      </c>
      <c r="G2543" s="131">
        <v>173.40135000000001</v>
      </c>
    </row>
    <row r="2544" spans="1:7" ht="15.75" x14ac:dyDescent="0.25">
      <c r="A2544" s="41" t="s">
        <v>281</v>
      </c>
      <c r="B2544" s="132" t="s">
        <v>775</v>
      </c>
      <c r="C2544" s="38">
        <v>2022</v>
      </c>
      <c r="D2544" s="38">
        <v>0.4</v>
      </c>
      <c r="E2544" s="38">
        <v>100</v>
      </c>
      <c r="F2544" s="38">
        <v>15</v>
      </c>
      <c r="G2544" s="131">
        <v>173.40135000000001</v>
      </c>
    </row>
    <row r="2545" spans="1:7" ht="15.75" x14ac:dyDescent="0.25">
      <c r="A2545" s="41" t="s">
        <v>281</v>
      </c>
      <c r="B2545" s="132" t="s">
        <v>776</v>
      </c>
      <c r="C2545" s="38">
        <v>2022</v>
      </c>
      <c r="D2545" s="38">
        <v>0.4</v>
      </c>
      <c r="E2545" s="38">
        <v>90</v>
      </c>
      <c r="F2545" s="38">
        <v>15</v>
      </c>
      <c r="G2545" s="131">
        <v>173.40135000000001</v>
      </c>
    </row>
    <row r="2546" spans="1:7" ht="15.75" x14ac:dyDescent="0.25">
      <c r="A2546" s="41" t="s">
        <v>281</v>
      </c>
      <c r="B2546" s="132" t="s">
        <v>777</v>
      </c>
      <c r="C2546" s="38">
        <v>2022</v>
      </c>
      <c r="D2546" s="38">
        <v>0.4</v>
      </c>
      <c r="E2546" s="38">
        <v>13</v>
      </c>
      <c r="F2546" s="38">
        <v>15</v>
      </c>
      <c r="G2546" s="131">
        <v>173.40136999999999</v>
      </c>
    </row>
    <row r="2547" spans="1:7" ht="15.75" x14ac:dyDescent="0.25">
      <c r="A2547" s="41" t="s">
        <v>273</v>
      </c>
      <c r="B2547" s="132" t="s">
        <v>778</v>
      </c>
      <c r="C2547" s="38">
        <v>2022</v>
      </c>
      <c r="D2547" s="38">
        <v>0.4</v>
      </c>
      <c r="E2547" s="38">
        <v>27</v>
      </c>
      <c r="F2547" s="38">
        <v>15</v>
      </c>
      <c r="G2547" s="131">
        <v>248.05298000000002</v>
      </c>
    </row>
    <row r="2548" spans="1:7" ht="15.75" x14ac:dyDescent="0.25">
      <c r="A2548" s="41" t="s">
        <v>273</v>
      </c>
      <c r="B2548" s="132" t="s">
        <v>779</v>
      </c>
      <c r="C2548" s="38">
        <v>2022</v>
      </c>
      <c r="D2548" s="38">
        <v>0.4</v>
      </c>
      <c r="E2548" s="38">
        <v>240</v>
      </c>
      <c r="F2548" s="38">
        <v>15</v>
      </c>
      <c r="G2548" s="131">
        <v>718.77750109090891</v>
      </c>
    </row>
    <row r="2549" spans="1:7" ht="15.75" x14ac:dyDescent="0.25">
      <c r="A2549" s="36" t="s">
        <v>271</v>
      </c>
      <c r="B2549" s="55" t="s">
        <v>780</v>
      </c>
      <c r="C2549" s="38">
        <v>2022</v>
      </c>
      <c r="D2549" s="38">
        <v>0.4</v>
      </c>
      <c r="E2549" s="38">
        <v>29</v>
      </c>
      <c r="F2549" s="38">
        <v>15</v>
      </c>
      <c r="G2549" s="131">
        <v>183.84207999999998</v>
      </c>
    </row>
    <row r="2550" spans="1:7" ht="31.5" x14ac:dyDescent="0.25">
      <c r="A2550" s="41" t="s">
        <v>279</v>
      </c>
      <c r="B2550" s="55" t="s">
        <v>781</v>
      </c>
      <c r="C2550" s="38">
        <v>2022</v>
      </c>
      <c r="D2550" s="38">
        <v>0.4</v>
      </c>
      <c r="E2550" s="38">
        <v>40</v>
      </c>
      <c r="F2550" s="38">
        <v>5</v>
      </c>
      <c r="G2550" s="131">
        <v>155.53561999999999</v>
      </c>
    </row>
    <row r="2551" spans="1:7" ht="31.5" x14ac:dyDescent="0.25">
      <c r="A2551" s="41" t="s">
        <v>273</v>
      </c>
      <c r="B2551" s="55" t="s">
        <v>782</v>
      </c>
      <c r="C2551" s="38">
        <v>2022</v>
      </c>
      <c r="D2551" s="38">
        <v>0.4</v>
      </c>
      <c r="E2551" s="38">
        <v>38</v>
      </c>
      <c r="F2551" s="38">
        <v>12</v>
      </c>
      <c r="G2551" s="131">
        <v>57.656339999999993</v>
      </c>
    </row>
    <row r="2552" spans="1:7" ht="15.75" x14ac:dyDescent="0.25">
      <c r="A2552" s="41" t="s">
        <v>279</v>
      </c>
      <c r="B2552" s="55" t="s">
        <v>783</v>
      </c>
      <c r="C2552" s="38">
        <v>2022</v>
      </c>
      <c r="D2552" s="38">
        <v>0.4</v>
      </c>
      <c r="E2552" s="38">
        <v>139</v>
      </c>
      <c r="F2552" s="38">
        <v>15</v>
      </c>
      <c r="G2552" s="131">
        <v>200.86879999999999</v>
      </c>
    </row>
    <row r="2553" spans="1:7" ht="15.75" x14ac:dyDescent="0.25">
      <c r="A2553" s="41" t="s">
        <v>271</v>
      </c>
      <c r="B2553" s="55" t="s">
        <v>784</v>
      </c>
      <c r="C2553" s="38">
        <v>2022</v>
      </c>
      <c r="D2553" s="38">
        <v>10</v>
      </c>
      <c r="E2553" s="38">
        <v>40</v>
      </c>
      <c r="F2553" s="38">
        <v>150</v>
      </c>
      <c r="G2553" s="131">
        <v>232.30573000000001</v>
      </c>
    </row>
    <row r="2554" spans="1:7" ht="15.75" x14ac:dyDescent="0.25">
      <c r="A2554" s="41" t="s">
        <v>271</v>
      </c>
      <c r="B2554" s="55" t="s">
        <v>785</v>
      </c>
      <c r="C2554" s="38">
        <v>2022</v>
      </c>
      <c r="D2554" s="38">
        <v>10</v>
      </c>
      <c r="E2554" s="38">
        <v>26</v>
      </c>
      <c r="F2554" s="38">
        <v>15</v>
      </c>
      <c r="G2554" s="131">
        <v>275.07590000000005</v>
      </c>
    </row>
    <row r="2555" spans="1:7" ht="15.75" x14ac:dyDescent="0.25">
      <c r="A2555" s="36" t="s">
        <v>271</v>
      </c>
      <c r="B2555" s="132" t="s">
        <v>786</v>
      </c>
      <c r="C2555" s="38">
        <v>2022</v>
      </c>
      <c r="D2555" s="38">
        <v>0.4</v>
      </c>
      <c r="E2555" s="38">
        <v>77</v>
      </c>
      <c r="F2555" s="38">
        <v>15</v>
      </c>
      <c r="G2555" s="131">
        <v>363.26875000000001</v>
      </c>
    </row>
    <row r="2556" spans="1:7" ht="31.5" x14ac:dyDescent="0.25">
      <c r="A2556" s="41" t="s">
        <v>273</v>
      </c>
      <c r="B2556" s="41" t="s">
        <v>787</v>
      </c>
      <c r="C2556" s="38">
        <v>2022</v>
      </c>
      <c r="D2556" s="38">
        <v>0.4</v>
      </c>
      <c r="E2556" s="38">
        <v>75</v>
      </c>
      <c r="F2556" s="38">
        <v>7.5</v>
      </c>
      <c r="G2556" s="131">
        <v>190.30312000000001</v>
      </c>
    </row>
    <row r="2557" spans="1:7" ht="31.5" x14ac:dyDescent="0.25">
      <c r="A2557" s="41" t="s">
        <v>273</v>
      </c>
      <c r="B2557" s="41" t="s">
        <v>788</v>
      </c>
      <c r="C2557" s="38">
        <v>2022</v>
      </c>
      <c r="D2557" s="38">
        <v>0.4</v>
      </c>
      <c r="E2557" s="38">
        <v>100</v>
      </c>
      <c r="F2557" s="38">
        <v>15</v>
      </c>
      <c r="G2557" s="131">
        <v>160.79088000000002</v>
      </c>
    </row>
    <row r="2558" spans="1:7" ht="31.5" x14ac:dyDescent="0.25">
      <c r="A2558" s="41" t="s">
        <v>279</v>
      </c>
      <c r="B2558" s="55" t="s">
        <v>789</v>
      </c>
      <c r="C2558" s="38">
        <v>2022</v>
      </c>
      <c r="D2558" s="38">
        <v>0.4</v>
      </c>
      <c r="E2558" s="38">
        <v>50</v>
      </c>
      <c r="F2558" s="38">
        <v>8</v>
      </c>
      <c r="G2558" s="131">
        <v>12.942</v>
      </c>
    </row>
    <row r="2559" spans="1:7" ht="31.5" x14ac:dyDescent="0.25">
      <c r="A2559" s="41" t="s">
        <v>279</v>
      </c>
      <c r="B2559" s="55" t="s">
        <v>790</v>
      </c>
      <c r="C2559" s="38">
        <v>2022</v>
      </c>
      <c r="D2559" s="38">
        <v>0.4</v>
      </c>
      <c r="E2559" s="38">
        <v>40</v>
      </c>
      <c r="F2559" s="38">
        <v>8</v>
      </c>
      <c r="G2559" s="131">
        <v>45.962260000000001</v>
      </c>
    </row>
    <row r="2560" spans="1:7" ht="15.75" x14ac:dyDescent="0.25">
      <c r="A2560" s="41" t="s">
        <v>279</v>
      </c>
      <c r="B2560" s="43" t="s">
        <v>791</v>
      </c>
      <c r="C2560" s="38">
        <v>2022</v>
      </c>
      <c r="D2560" s="38">
        <v>0.4</v>
      </c>
      <c r="E2560" s="38">
        <v>583</v>
      </c>
      <c r="F2560" s="38">
        <v>15</v>
      </c>
      <c r="G2560" s="131">
        <v>355.38145000000003</v>
      </c>
    </row>
    <row r="2561" spans="1:7" ht="15.75" x14ac:dyDescent="0.25">
      <c r="A2561" s="41" t="s">
        <v>279</v>
      </c>
      <c r="B2561" s="43" t="s">
        <v>792</v>
      </c>
      <c r="C2561" s="38">
        <v>2022</v>
      </c>
      <c r="D2561" s="38">
        <v>0.4</v>
      </c>
      <c r="E2561" s="38">
        <v>598</v>
      </c>
      <c r="F2561" s="38">
        <v>15</v>
      </c>
      <c r="G2561" s="131">
        <v>499.75515000000001</v>
      </c>
    </row>
    <row r="2562" spans="1:7" ht="15.75" x14ac:dyDescent="0.25">
      <c r="A2562" s="41" t="s">
        <v>279</v>
      </c>
      <c r="B2562" s="43" t="s">
        <v>793</v>
      </c>
      <c r="C2562" s="38">
        <v>2022</v>
      </c>
      <c r="D2562" s="38">
        <v>0.4</v>
      </c>
      <c r="E2562" s="38">
        <v>247</v>
      </c>
      <c r="F2562" s="38">
        <v>15</v>
      </c>
      <c r="G2562" s="131">
        <v>255.43040999999999</v>
      </c>
    </row>
    <row r="2563" spans="1:7" ht="15.75" x14ac:dyDescent="0.25">
      <c r="A2563" s="41" t="s">
        <v>281</v>
      </c>
      <c r="B2563" s="132" t="s">
        <v>794</v>
      </c>
      <c r="C2563" s="38">
        <v>2022</v>
      </c>
      <c r="D2563" s="38">
        <v>6</v>
      </c>
      <c r="E2563" s="38">
        <v>11</v>
      </c>
      <c r="F2563" s="38">
        <v>15</v>
      </c>
      <c r="G2563" s="131">
        <v>642.57506000000001</v>
      </c>
    </row>
    <row r="2564" spans="1:7" ht="15.75" x14ac:dyDescent="0.25">
      <c r="A2564" s="41" t="s">
        <v>279</v>
      </c>
      <c r="B2564" s="132" t="s">
        <v>795</v>
      </c>
      <c r="C2564" s="38">
        <v>2022</v>
      </c>
      <c r="D2564" s="38">
        <v>0.4</v>
      </c>
      <c r="E2564" s="38">
        <v>151</v>
      </c>
      <c r="F2564" s="38">
        <v>15</v>
      </c>
      <c r="G2564" s="131">
        <v>838.01009999999997</v>
      </c>
    </row>
    <row r="2565" spans="1:7" ht="31.5" x14ac:dyDescent="0.25">
      <c r="A2565" s="41" t="s">
        <v>281</v>
      </c>
      <c r="B2565" s="132" t="s">
        <v>796</v>
      </c>
      <c r="C2565" s="38">
        <v>2022</v>
      </c>
      <c r="D2565" s="38">
        <v>10</v>
      </c>
      <c r="E2565" s="38">
        <v>139</v>
      </c>
      <c r="F2565" s="38">
        <v>15</v>
      </c>
      <c r="G2565" s="131">
        <v>361.97962000000001</v>
      </c>
    </row>
    <row r="2566" spans="1:7" ht="15.75" x14ac:dyDescent="0.25">
      <c r="A2566" s="41" t="s">
        <v>281</v>
      </c>
      <c r="B2566" s="132" t="s">
        <v>797</v>
      </c>
      <c r="C2566" s="38">
        <v>2022</v>
      </c>
      <c r="D2566" s="38">
        <v>0.4</v>
      </c>
      <c r="E2566" s="38">
        <v>129</v>
      </c>
      <c r="F2566" s="38">
        <v>15</v>
      </c>
      <c r="G2566" s="131">
        <v>254.74244000000002</v>
      </c>
    </row>
    <row r="2567" spans="1:7" ht="15.75" x14ac:dyDescent="0.25">
      <c r="A2567" s="41" t="s">
        <v>281</v>
      </c>
      <c r="B2567" s="132" t="s">
        <v>798</v>
      </c>
      <c r="C2567" s="38">
        <v>2022</v>
      </c>
      <c r="D2567" s="38">
        <v>0.4</v>
      </c>
      <c r="E2567" s="38">
        <v>62</v>
      </c>
      <c r="F2567" s="38">
        <v>15</v>
      </c>
      <c r="G2567" s="131">
        <v>63.685550000000006</v>
      </c>
    </row>
    <row r="2568" spans="1:7" ht="15.75" x14ac:dyDescent="0.25">
      <c r="A2568" s="41" t="s">
        <v>281</v>
      </c>
      <c r="B2568" s="132" t="s">
        <v>799</v>
      </c>
      <c r="C2568" s="38">
        <v>2022</v>
      </c>
      <c r="D2568" s="38">
        <v>10</v>
      </c>
      <c r="E2568" s="38">
        <v>1300</v>
      </c>
      <c r="F2568" s="38">
        <v>15</v>
      </c>
      <c r="G2568" s="131">
        <v>301.44355000000002</v>
      </c>
    </row>
    <row r="2569" spans="1:7" ht="15.75" x14ac:dyDescent="0.25">
      <c r="A2569" s="36" t="s">
        <v>271</v>
      </c>
      <c r="B2569" s="132" t="s">
        <v>800</v>
      </c>
      <c r="C2569" s="38">
        <v>2022</v>
      </c>
      <c r="D2569" s="38">
        <v>0.4</v>
      </c>
      <c r="E2569" s="38">
        <v>384</v>
      </c>
      <c r="F2569" s="38">
        <v>15</v>
      </c>
      <c r="G2569" s="131">
        <v>72.002219999999994</v>
      </c>
    </row>
    <row r="2570" spans="1:7" ht="15.75" x14ac:dyDescent="0.25">
      <c r="A2570" s="41" t="s">
        <v>281</v>
      </c>
      <c r="B2570" s="132" t="s">
        <v>801</v>
      </c>
      <c r="C2570" s="38">
        <v>2022</v>
      </c>
      <c r="D2570" s="38">
        <v>0.4</v>
      </c>
      <c r="E2570" s="38">
        <v>196</v>
      </c>
      <c r="F2570" s="38">
        <v>15</v>
      </c>
      <c r="G2570" s="131">
        <v>48.000129999999999</v>
      </c>
    </row>
    <row r="2571" spans="1:7" ht="15.75" x14ac:dyDescent="0.25">
      <c r="A2571" s="36" t="s">
        <v>271</v>
      </c>
      <c r="B2571" s="132" t="s">
        <v>802</v>
      </c>
      <c r="C2571" s="38">
        <v>2022</v>
      </c>
      <c r="D2571" s="38">
        <v>0.4</v>
      </c>
      <c r="E2571" s="38">
        <v>225</v>
      </c>
      <c r="F2571" s="38">
        <v>15</v>
      </c>
      <c r="G2571" s="131">
        <v>52.809989999999999</v>
      </c>
    </row>
    <row r="2572" spans="1:7" ht="15.75" x14ac:dyDescent="0.25">
      <c r="A2572" s="36" t="s">
        <v>271</v>
      </c>
      <c r="B2572" s="132" t="s">
        <v>803</v>
      </c>
      <c r="C2572" s="38">
        <v>2022</v>
      </c>
      <c r="D2572" s="38">
        <v>0.4</v>
      </c>
      <c r="E2572" s="38">
        <v>267</v>
      </c>
      <c r="F2572" s="38">
        <v>15</v>
      </c>
      <c r="G2572" s="131">
        <v>43.288959999999996</v>
      </c>
    </row>
    <row r="2573" spans="1:7" ht="15.75" x14ac:dyDescent="0.25">
      <c r="A2573" s="36" t="s">
        <v>271</v>
      </c>
      <c r="B2573" s="60" t="s">
        <v>804</v>
      </c>
      <c r="C2573" s="38">
        <v>2022</v>
      </c>
      <c r="D2573" s="38">
        <v>0.4</v>
      </c>
      <c r="E2573" s="38">
        <v>112</v>
      </c>
      <c r="F2573" s="38">
        <v>15</v>
      </c>
      <c r="G2573" s="131">
        <v>23.901679999999999</v>
      </c>
    </row>
    <row r="2574" spans="1:7" ht="15.75" x14ac:dyDescent="0.25">
      <c r="A2574" s="36" t="s">
        <v>271</v>
      </c>
      <c r="B2574" s="132" t="s">
        <v>805</v>
      </c>
      <c r="C2574" s="38">
        <v>2022</v>
      </c>
      <c r="D2574" s="38">
        <v>0.4</v>
      </c>
      <c r="E2574" s="38">
        <v>592</v>
      </c>
      <c r="F2574" s="38">
        <v>15</v>
      </c>
      <c r="G2574" s="131">
        <v>132.41890000000001</v>
      </c>
    </row>
    <row r="2575" spans="1:7" ht="15.75" x14ac:dyDescent="0.25">
      <c r="A2575" s="36" t="s">
        <v>271</v>
      </c>
      <c r="B2575" s="132" t="s">
        <v>806</v>
      </c>
      <c r="C2575" s="38">
        <v>2022</v>
      </c>
      <c r="D2575" s="38">
        <v>0.4</v>
      </c>
      <c r="E2575" s="38">
        <v>508</v>
      </c>
      <c r="F2575" s="38">
        <v>15</v>
      </c>
      <c r="G2575" s="131">
        <v>119.23916</v>
      </c>
    </row>
    <row r="2576" spans="1:7" ht="15.75" x14ac:dyDescent="0.25">
      <c r="A2576" s="36" t="s">
        <v>271</v>
      </c>
      <c r="B2576" s="43" t="s">
        <v>807</v>
      </c>
      <c r="C2576" s="38">
        <v>2022</v>
      </c>
      <c r="D2576" s="38">
        <v>0.4</v>
      </c>
      <c r="E2576" s="38">
        <v>112</v>
      </c>
      <c r="F2576" s="38">
        <v>15</v>
      </c>
      <c r="G2576" s="131">
        <v>344.22492</v>
      </c>
    </row>
    <row r="2577" spans="1:7" ht="15.75" x14ac:dyDescent="0.25">
      <c r="A2577" s="36" t="s">
        <v>271</v>
      </c>
      <c r="B2577" s="43" t="s">
        <v>808</v>
      </c>
      <c r="C2577" s="38">
        <v>2022</v>
      </c>
      <c r="D2577" s="38">
        <v>0.4</v>
      </c>
      <c r="E2577" s="38">
        <v>208</v>
      </c>
      <c r="F2577" s="38">
        <v>15</v>
      </c>
      <c r="G2577" s="131">
        <v>79.263660000000002</v>
      </c>
    </row>
    <row r="2578" spans="1:7" ht="15.75" x14ac:dyDescent="0.25">
      <c r="A2578" s="36" t="s">
        <v>271</v>
      </c>
      <c r="B2578" s="60" t="s">
        <v>809</v>
      </c>
      <c r="C2578" s="38">
        <v>2022</v>
      </c>
      <c r="D2578" s="38">
        <v>0.4</v>
      </c>
      <c r="E2578" s="38">
        <v>333</v>
      </c>
      <c r="F2578" s="38">
        <v>15</v>
      </c>
      <c r="G2578" s="131">
        <v>30.817550000000001</v>
      </c>
    </row>
    <row r="2579" spans="1:7" ht="15.75" x14ac:dyDescent="0.25">
      <c r="A2579" s="36" t="s">
        <v>271</v>
      </c>
      <c r="B2579" s="43" t="s">
        <v>810</v>
      </c>
      <c r="C2579" s="38">
        <v>2022</v>
      </c>
      <c r="D2579" s="38">
        <v>0.4</v>
      </c>
      <c r="E2579" s="38">
        <v>178</v>
      </c>
      <c r="F2579" s="38">
        <v>15</v>
      </c>
      <c r="G2579" s="131">
        <v>13.207520000000001</v>
      </c>
    </row>
    <row r="2580" spans="1:7" ht="15.75" x14ac:dyDescent="0.25">
      <c r="A2580" s="41" t="s">
        <v>271</v>
      </c>
      <c r="B2580" s="42" t="s">
        <v>811</v>
      </c>
      <c r="C2580" s="38">
        <v>2022</v>
      </c>
      <c r="D2580" s="38">
        <v>6</v>
      </c>
      <c r="E2580" s="38">
        <v>97</v>
      </c>
      <c r="F2580" s="38">
        <v>150</v>
      </c>
      <c r="G2580" s="131">
        <v>567.58233571428582</v>
      </c>
    </row>
    <row r="2581" spans="1:7" ht="15.75" x14ac:dyDescent="0.25">
      <c r="A2581" s="36" t="s">
        <v>271</v>
      </c>
      <c r="B2581" s="46" t="s">
        <v>812</v>
      </c>
      <c r="C2581" s="38">
        <v>2022</v>
      </c>
      <c r="D2581" s="38">
        <v>0.4</v>
      </c>
      <c r="E2581" s="38">
        <v>77</v>
      </c>
      <c r="F2581" s="38">
        <v>150</v>
      </c>
      <c r="G2581" s="131">
        <v>156.40382</v>
      </c>
    </row>
    <row r="2582" spans="1:7" ht="15.75" x14ac:dyDescent="0.25">
      <c r="A2582" s="36" t="s">
        <v>271</v>
      </c>
      <c r="B2582" s="46" t="s">
        <v>813</v>
      </c>
      <c r="C2582" s="38">
        <v>2022</v>
      </c>
      <c r="D2582" s="38">
        <v>0.4</v>
      </c>
      <c r="E2582" s="38">
        <v>37</v>
      </c>
      <c r="F2582" s="38">
        <v>150</v>
      </c>
      <c r="G2582" s="131">
        <v>71.092749999999995</v>
      </c>
    </row>
    <row r="2583" spans="1:7" ht="15.75" x14ac:dyDescent="0.25">
      <c r="A2583" s="41" t="s">
        <v>273</v>
      </c>
      <c r="B2583" s="46" t="s">
        <v>814</v>
      </c>
      <c r="C2583" s="38">
        <v>2022</v>
      </c>
      <c r="D2583" s="38">
        <v>0.4</v>
      </c>
      <c r="E2583" s="38">
        <v>30</v>
      </c>
      <c r="F2583" s="38">
        <v>150</v>
      </c>
      <c r="G2583" s="131">
        <v>56.873849999999997</v>
      </c>
    </row>
    <row r="2584" spans="1:7" ht="15.75" x14ac:dyDescent="0.25">
      <c r="A2584" s="41" t="s">
        <v>281</v>
      </c>
      <c r="B2584" s="42" t="s">
        <v>815</v>
      </c>
      <c r="C2584" s="38">
        <v>2022</v>
      </c>
      <c r="D2584" s="38">
        <v>10</v>
      </c>
      <c r="E2584" s="38">
        <v>2200</v>
      </c>
      <c r="F2584" s="38">
        <v>150</v>
      </c>
      <c r="G2584" s="131">
        <v>3171.2886830732295</v>
      </c>
    </row>
    <row r="2585" spans="1:7" ht="15.75" x14ac:dyDescent="0.25">
      <c r="A2585" s="41" t="s">
        <v>271</v>
      </c>
      <c r="B2585" s="42" t="s">
        <v>815</v>
      </c>
      <c r="C2585" s="38">
        <v>2022</v>
      </c>
      <c r="D2585" s="38">
        <v>10</v>
      </c>
      <c r="E2585" s="38">
        <v>2798</v>
      </c>
      <c r="F2585" s="38">
        <v>150</v>
      </c>
      <c r="G2585" s="131">
        <v>4033.3026069267703</v>
      </c>
    </row>
    <row r="2586" spans="1:7" ht="15.75" x14ac:dyDescent="0.25">
      <c r="A2586" s="41" t="s">
        <v>281</v>
      </c>
      <c r="B2586" s="42" t="s">
        <v>816</v>
      </c>
      <c r="C2586" s="38">
        <v>2022</v>
      </c>
      <c r="D2586" s="38">
        <v>10</v>
      </c>
      <c r="E2586" s="38">
        <v>1360</v>
      </c>
      <c r="F2586" s="38">
        <v>150</v>
      </c>
      <c r="G2586" s="131">
        <v>1939.69793</v>
      </c>
    </row>
    <row r="2587" spans="1:7" ht="15.75" x14ac:dyDescent="0.25">
      <c r="A2587" s="41" t="s">
        <v>279</v>
      </c>
      <c r="B2587" s="132" t="s">
        <v>817</v>
      </c>
      <c r="C2587" s="38">
        <v>2022</v>
      </c>
      <c r="D2587" s="38">
        <v>0.4</v>
      </c>
      <c r="E2587" s="38">
        <v>201</v>
      </c>
      <c r="F2587" s="38">
        <v>10</v>
      </c>
      <c r="G2587" s="131">
        <v>399.00527</v>
      </c>
    </row>
    <row r="2588" spans="1:7" ht="15.75" x14ac:dyDescent="0.25">
      <c r="A2588" s="41" t="s">
        <v>279</v>
      </c>
      <c r="B2588" s="132" t="s">
        <v>818</v>
      </c>
      <c r="C2588" s="38">
        <v>2022</v>
      </c>
      <c r="D2588" s="38">
        <v>0.4</v>
      </c>
      <c r="E2588" s="38">
        <v>85</v>
      </c>
      <c r="F2588" s="38">
        <v>15</v>
      </c>
      <c r="G2588" s="131">
        <v>243.04940999999999</v>
      </c>
    </row>
    <row r="2589" spans="1:7" ht="15.75" x14ac:dyDescent="0.25">
      <c r="A2589" s="41" t="s">
        <v>279</v>
      </c>
      <c r="B2589" s="132" t="s">
        <v>819</v>
      </c>
      <c r="C2589" s="38">
        <v>2022</v>
      </c>
      <c r="D2589" s="38">
        <v>0.4</v>
      </c>
      <c r="E2589" s="38">
        <v>13</v>
      </c>
      <c r="F2589" s="38">
        <v>15</v>
      </c>
      <c r="G2589" s="131">
        <v>48.609660000000005</v>
      </c>
    </row>
    <row r="2590" spans="1:7" ht="15.75" x14ac:dyDescent="0.25">
      <c r="A2590" s="41" t="s">
        <v>273</v>
      </c>
      <c r="B2590" s="132" t="s">
        <v>820</v>
      </c>
      <c r="C2590" s="38">
        <v>2022</v>
      </c>
      <c r="D2590" s="38">
        <v>0.4</v>
      </c>
      <c r="E2590" s="38">
        <v>150</v>
      </c>
      <c r="F2590" s="38">
        <v>15</v>
      </c>
      <c r="G2590" s="131">
        <v>211.81595454545453</v>
      </c>
    </row>
    <row r="2591" spans="1:7" ht="15.75" x14ac:dyDescent="0.25">
      <c r="A2591" s="41" t="s">
        <v>271</v>
      </c>
      <c r="B2591" s="132" t="s">
        <v>821</v>
      </c>
      <c r="C2591" s="38">
        <v>2022</v>
      </c>
      <c r="D2591" s="38">
        <v>10</v>
      </c>
      <c r="E2591" s="38">
        <v>280</v>
      </c>
      <c r="F2591" s="38">
        <v>2</v>
      </c>
      <c r="G2591" s="131">
        <v>1245.5208700000001</v>
      </c>
    </row>
    <row r="2592" spans="1:7" ht="15.75" x14ac:dyDescent="0.25">
      <c r="A2592" s="41" t="s">
        <v>279</v>
      </c>
      <c r="B2592" s="132" t="s">
        <v>822</v>
      </c>
      <c r="C2592" s="38">
        <v>2022</v>
      </c>
      <c r="D2592" s="38">
        <v>0.4</v>
      </c>
      <c r="E2592" s="38">
        <v>330</v>
      </c>
      <c r="F2592" s="38">
        <v>2</v>
      </c>
      <c r="G2592" s="131">
        <v>958.35060999999996</v>
      </c>
    </row>
    <row r="2593" spans="1:7" ht="15.75" x14ac:dyDescent="0.25">
      <c r="A2593" s="36" t="s">
        <v>271</v>
      </c>
      <c r="B2593" s="132" t="s">
        <v>823</v>
      </c>
      <c r="C2593" s="38">
        <v>2022</v>
      </c>
      <c r="D2593" s="38">
        <v>0.4</v>
      </c>
      <c r="E2593" s="38">
        <v>143</v>
      </c>
      <c r="F2593" s="38">
        <v>15</v>
      </c>
      <c r="G2593" s="131">
        <v>728.80912000000001</v>
      </c>
    </row>
    <row r="2594" spans="1:7" ht="15.75" x14ac:dyDescent="0.25">
      <c r="A2594" s="41" t="s">
        <v>273</v>
      </c>
      <c r="B2594" s="132" t="s">
        <v>824</v>
      </c>
      <c r="C2594" s="38">
        <v>2022</v>
      </c>
      <c r="D2594" s="38">
        <v>0.4</v>
      </c>
      <c r="E2594" s="38">
        <v>26</v>
      </c>
      <c r="F2594" s="38">
        <v>15</v>
      </c>
      <c r="G2594" s="131">
        <v>97.174509999999998</v>
      </c>
    </row>
    <row r="2595" spans="1:7" ht="15.75" x14ac:dyDescent="0.25">
      <c r="A2595" s="41" t="s">
        <v>279</v>
      </c>
      <c r="B2595" s="132" t="s">
        <v>825</v>
      </c>
      <c r="C2595" s="38">
        <v>2022</v>
      </c>
      <c r="D2595" s="38">
        <v>0.4</v>
      </c>
      <c r="E2595" s="38">
        <v>20</v>
      </c>
      <c r="F2595" s="38">
        <v>15</v>
      </c>
      <c r="G2595" s="131">
        <v>97.174509999999998</v>
      </c>
    </row>
    <row r="2596" spans="1:7" ht="15.75" x14ac:dyDescent="0.25">
      <c r="A2596" s="41" t="s">
        <v>279</v>
      </c>
      <c r="B2596" s="132" t="s">
        <v>826</v>
      </c>
      <c r="C2596" s="38">
        <v>2022</v>
      </c>
      <c r="D2596" s="38">
        <v>0.4</v>
      </c>
      <c r="E2596" s="38">
        <v>585</v>
      </c>
      <c r="F2596" s="38">
        <v>15</v>
      </c>
      <c r="G2596" s="131">
        <v>583.04736000000003</v>
      </c>
    </row>
    <row r="2597" spans="1:7" ht="15.75" x14ac:dyDescent="0.25">
      <c r="A2597" s="36" t="s">
        <v>271</v>
      </c>
      <c r="B2597" s="42" t="s">
        <v>827</v>
      </c>
      <c r="C2597" s="38">
        <v>2022</v>
      </c>
      <c r="D2597" s="38">
        <v>0.4</v>
      </c>
      <c r="E2597" s="38">
        <v>180</v>
      </c>
      <c r="F2597" s="38">
        <v>15</v>
      </c>
      <c r="G2597" s="131">
        <v>157.33953</v>
      </c>
    </row>
    <row r="2598" spans="1:7" ht="15.75" x14ac:dyDescent="0.25">
      <c r="A2598" s="41" t="s">
        <v>271</v>
      </c>
      <c r="B2598" s="42" t="s">
        <v>828</v>
      </c>
      <c r="C2598" s="38">
        <v>2022</v>
      </c>
      <c r="D2598" s="38">
        <v>10</v>
      </c>
      <c r="E2598" s="38">
        <v>454</v>
      </c>
      <c r="F2598" s="38">
        <v>15</v>
      </c>
      <c r="G2598" s="131">
        <v>1343.55204</v>
      </c>
    </row>
    <row r="2599" spans="1:7" ht="31.5" x14ac:dyDescent="0.25">
      <c r="A2599" s="41" t="s">
        <v>271</v>
      </c>
      <c r="B2599" s="42" t="s">
        <v>829</v>
      </c>
      <c r="C2599" s="38">
        <v>2022</v>
      </c>
      <c r="D2599" s="38">
        <v>10</v>
      </c>
      <c r="E2599" s="38">
        <v>19</v>
      </c>
      <c r="F2599" s="38">
        <v>25</v>
      </c>
      <c r="G2599" s="131">
        <v>225.06757999999999</v>
      </c>
    </row>
    <row r="2600" spans="1:7" ht="15.75" x14ac:dyDescent="0.25">
      <c r="A2600" s="41" t="s">
        <v>588</v>
      </c>
      <c r="B2600" s="44" t="s">
        <v>830</v>
      </c>
      <c r="C2600" s="38">
        <v>2022</v>
      </c>
      <c r="D2600" s="38">
        <v>0.4</v>
      </c>
      <c r="E2600" s="38">
        <v>87</v>
      </c>
      <c r="F2600" s="38">
        <v>15</v>
      </c>
      <c r="G2600" s="131">
        <v>132.35989999999998</v>
      </c>
    </row>
    <row r="2601" spans="1:7" ht="15.75" x14ac:dyDescent="0.25">
      <c r="A2601" s="41" t="s">
        <v>271</v>
      </c>
      <c r="B2601" s="132" t="s">
        <v>831</v>
      </c>
      <c r="C2601" s="38">
        <v>2022</v>
      </c>
      <c r="D2601" s="38">
        <v>10</v>
      </c>
      <c r="E2601" s="38">
        <v>54</v>
      </c>
      <c r="F2601" s="38">
        <v>50</v>
      </c>
      <c r="G2601" s="131">
        <v>385.74052</v>
      </c>
    </row>
    <row r="2602" spans="1:7" ht="15.75" x14ac:dyDescent="0.25">
      <c r="A2602" s="41" t="s">
        <v>273</v>
      </c>
      <c r="B2602" s="50" t="s">
        <v>832</v>
      </c>
      <c r="C2602" s="38">
        <v>2022</v>
      </c>
      <c r="D2602" s="38">
        <v>0.4</v>
      </c>
      <c r="E2602" s="38">
        <v>120</v>
      </c>
      <c r="F2602" s="38">
        <v>15</v>
      </c>
      <c r="G2602" s="131">
        <v>580.43291594202901</v>
      </c>
    </row>
    <row r="2603" spans="1:7" ht="15.75" x14ac:dyDescent="0.25">
      <c r="A2603" s="41" t="s">
        <v>279</v>
      </c>
      <c r="B2603" s="50" t="s">
        <v>832</v>
      </c>
      <c r="C2603" s="38">
        <v>2022</v>
      </c>
      <c r="D2603" s="38">
        <v>0.4</v>
      </c>
      <c r="E2603" s="38">
        <v>25.999999999999996</v>
      </c>
      <c r="F2603" s="38">
        <v>15</v>
      </c>
      <c r="G2603" s="131">
        <v>125.76046512077293</v>
      </c>
    </row>
    <row r="2604" spans="1:7" ht="15.75" x14ac:dyDescent="0.25">
      <c r="A2604" s="41" t="s">
        <v>281</v>
      </c>
      <c r="B2604" s="50" t="s">
        <v>833</v>
      </c>
      <c r="C2604" s="38">
        <v>2022</v>
      </c>
      <c r="D2604" s="38">
        <v>0.4</v>
      </c>
      <c r="E2604" s="38">
        <v>25</v>
      </c>
      <c r="F2604" s="38">
        <v>10</v>
      </c>
      <c r="G2604" s="131">
        <v>107.87771000000001</v>
      </c>
    </row>
    <row r="2605" spans="1:7" ht="15.75" x14ac:dyDescent="0.25">
      <c r="A2605" s="41" t="s">
        <v>281</v>
      </c>
      <c r="B2605" s="50" t="s">
        <v>834</v>
      </c>
      <c r="C2605" s="38">
        <v>2022</v>
      </c>
      <c r="D2605" s="38">
        <v>0.4</v>
      </c>
      <c r="E2605" s="38">
        <v>120</v>
      </c>
      <c r="F2605" s="38">
        <v>15</v>
      </c>
      <c r="G2605" s="131">
        <v>70.61936</v>
      </c>
    </row>
    <row r="2606" spans="1:7" ht="31.5" x14ac:dyDescent="0.25">
      <c r="A2606" s="36" t="s">
        <v>271</v>
      </c>
      <c r="B2606" s="50" t="s">
        <v>835</v>
      </c>
      <c r="C2606" s="38">
        <v>2022</v>
      </c>
      <c r="D2606" s="38">
        <v>0.4</v>
      </c>
      <c r="E2606" s="38">
        <v>42</v>
      </c>
      <c r="F2606" s="38">
        <v>15</v>
      </c>
      <c r="G2606" s="131">
        <v>131.35397</v>
      </c>
    </row>
    <row r="2607" spans="1:7" ht="31.5" x14ac:dyDescent="0.25">
      <c r="A2607" s="36" t="s">
        <v>271</v>
      </c>
      <c r="B2607" s="50" t="s">
        <v>836</v>
      </c>
      <c r="C2607" s="38">
        <v>2022</v>
      </c>
      <c r="D2607" s="38">
        <v>0.4</v>
      </c>
      <c r="E2607" s="38">
        <v>287</v>
      </c>
      <c r="F2607" s="38">
        <v>10</v>
      </c>
      <c r="G2607" s="131">
        <v>282.9803</v>
      </c>
    </row>
    <row r="2608" spans="1:7" ht="31.5" x14ac:dyDescent="0.25">
      <c r="A2608" s="36" t="s">
        <v>271</v>
      </c>
      <c r="B2608" s="50" t="s">
        <v>837</v>
      </c>
      <c r="C2608" s="38">
        <v>2022</v>
      </c>
      <c r="D2608" s="38">
        <v>0.4</v>
      </c>
      <c r="E2608" s="38">
        <v>78</v>
      </c>
      <c r="F2608" s="38">
        <v>15</v>
      </c>
      <c r="G2608" s="131">
        <v>141.90667000000002</v>
      </c>
    </row>
    <row r="2609" spans="1:7" ht="31.5" x14ac:dyDescent="0.25">
      <c r="A2609" s="36" t="s">
        <v>271</v>
      </c>
      <c r="B2609" s="50" t="s">
        <v>838</v>
      </c>
      <c r="C2609" s="38">
        <v>2022</v>
      </c>
      <c r="D2609" s="38">
        <v>0.4</v>
      </c>
      <c r="E2609" s="38">
        <v>22</v>
      </c>
      <c r="F2609" s="38">
        <v>15</v>
      </c>
      <c r="G2609" s="131">
        <v>46.424480000000003</v>
      </c>
    </row>
    <row r="2610" spans="1:7" ht="31.5" x14ac:dyDescent="0.25">
      <c r="A2610" s="36" t="s">
        <v>271</v>
      </c>
      <c r="B2610" s="50" t="s">
        <v>839</v>
      </c>
      <c r="C2610" s="38">
        <v>2022</v>
      </c>
      <c r="D2610" s="38">
        <v>0.4</v>
      </c>
      <c r="E2610" s="38">
        <v>107</v>
      </c>
      <c r="F2610" s="38">
        <v>15</v>
      </c>
      <c r="G2610" s="131">
        <v>210.57061999999999</v>
      </c>
    </row>
    <row r="2611" spans="1:7" ht="31.5" x14ac:dyDescent="0.25">
      <c r="A2611" s="41" t="s">
        <v>273</v>
      </c>
      <c r="B2611" s="50" t="s">
        <v>840</v>
      </c>
      <c r="C2611" s="38">
        <v>2022</v>
      </c>
      <c r="D2611" s="38">
        <v>0.4</v>
      </c>
      <c r="E2611" s="38">
        <v>99</v>
      </c>
      <c r="F2611" s="38">
        <v>7</v>
      </c>
      <c r="G2611" s="131">
        <v>146.63060999999999</v>
      </c>
    </row>
    <row r="2612" spans="1:7" ht="15.75" x14ac:dyDescent="0.25">
      <c r="A2612" s="36" t="s">
        <v>271</v>
      </c>
      <c r="B2612" s="50" t="s">
        <v>841</v>
      </c>
      <c r="C2612" s="38">
        <v>2022</v>
      </c>
      <c r="D2612" s="38">
        <v>0.4</v>
      </c>
      <c r="E2612" s="38">
        <v>56</v>
      </c>
      <c r="F2612" s="38">
        <v>7</v>
      </c>
      <c r="G2612" s="131">
        <v>124.60039999999999</v>
      </c>
    </row>
    <row r="2613" spans="1:7" ht="31.5" x14ac:dyDescent="0.25">
      <c r="A2613" s="41" t="s">
        <v>273</v>
      </c>
      <c r="B2613" s="50" t="s">
        <v>842</v>
      </c>
      <c r="C2613" s="38">
        <v>2022</v>
      </c>
      <c r="D2613" s="38">
        <v>0.4</v>
      </c>
      <c r="E2613" s="38">
        <v>156</v>
      </c>
      <c r="F2613" s="38">
        <v>7.5</v>
      </c>
      <c r="G2613" s="131">
        <v>168.59441000000001</v>
      </c>
    </row>
    <row r="2614" spans="1:7" ht="15.75" x14ac:dyDescent="0.25">
      <c r="A2614" s="41" t="s">
        <v>273</v>
      </c>
      <c r="B2614" s="50" t="s">
        <v>843</v>
      </c>
      <c r="C2614" s="38">
        <v>2022</v>
      </c>
      <c r="D2614" s="38">
        <v>0.4</v>
      </c>
      <c r="E2614" s="38">
        <v>272</v>
      </c>
      <c r="F2614" s="38">
        <v>7</v>
      </c>
      <c r="G2614" s="131">
        <v>225.97351999999998</v>
      </c>
    </row>
    <row r="2615" spans="1:7" ht="15.75" x14ac:dyDescent="0.25">
      <c r="A2615" s="41" t="s">
        <v>273</v>
      </c>
      <c r="B2615" s="50" t="s">
        <v>844</v>
      </c>
      <c r="C2615" s="38">
        <v>2022</v>
      </c>
      <c r="D2615" s="38">
        <v>0.4</v>
      </c>
      <c r="E2615" s="38">
        <v>22</v>
      </c>
      <c r="F2615" s="38">
        <v>25</v>
      </c>
      <c r="G2615" s="131">
        <v>47.586239999999997</v>
      </c>
    </row>
    <row r="2616" spans="1:7" ht="15.75" x14ac:dyDescent="0.25">
      <c r="A2616" s="41" t="s">
        <v>273</v>
      </c>
      <c r="B2616" s="132" t="s">
        <v>845</v>
      </c>
      <c r="C2616" s="38">
        <v>2022</v>
      </c>
      <c r="D2616" s="38">
        <v>0.4</v>
      </c>
      <c r="E2616" s="38">
        <v>21</v>
      </c>
      <c r="F2616" s="38">
        <v>15</v>
      </c>
      <c r="G2616" s="131">
        <v>62.689959999999999</v>
      </c>
    </row>
    <row r="2617" spans="1:7" ht="15.75" x14ac:dyDescent="0.25">
      <c r="A2617" s="41" t="s">
        <v>279</v>
      </c>
      <c r="B2617" s="42" t="s">
        <v>846</v>
      </c>
      <c r="C2617" s="38">
        <v>2022</v>
      </c>
      <c r="D2617" s="38">
        <v>0.4</v>
      </c>
      <c r="E2617" s="38">
        <v>170</v>
      </c>
      <c r="F2617" s="38">
        <v>15</v>
      </c>
      <c r="G2617" s="131">
        <v>566.92393000000004</v>
      </c>
    </row>
    <row r="2618" spans="1:7" ht="15.75" x14ac:dyDescent="0.25">
      <c r="A2618" s="41" t="s">
        <v>273</v>
      </c>
      <c r="B2618" s="132" t="s">
        <v>847</v>
      </c>
      <c r="C2618" s="38">
        <v>2022</v>
      </c>
      <c r="D2618" s="38">
        <v>0.4</v>
      </c>
      <c r="E2618" s="38">
        <v>70</v>
      </c>
      <c r="F2618" s="38">
        <v>15</v>
      </c>
      <c r="G2618" s="131">
        <v>249.44956999999999</v>
      </c>
    </row>
    <row r="2619" spans="1:7" ht="15.75" x14ac:dyDescent="0.25">
      <c r="A2619" s="36" t="s">
        <v>271</v>
      </c>
      <c r="B2619" s="50" t="s">
        <v>848</v>
      </c>
      <c r="C2619" s="38">
        <v>2022</v>
      </c>
      <c r="D2619" s="38">
        <v>0.4</v>
      </c>
      <c r="E2619" s="38">
        <v>174</v>
      </c>
      <c r="F2619" s="38">
        <v>15</v>
      </c>
      <c r="G2619" s="131">
        <v>592.30796999999995</v>
      </c>
    </row>
    <row r="2620" spans="1:7" ht="15.75" x14ac:dyDescent="0.25">
      <c r="A2620" s="41" t="s">
        <v>271</v>
      </c>
      <c r="B2620" s="44" t="s">
        <v>849</v>
      </c>
      <c r="C2620" s="38">
        <v>2022</v>
      </c>
      <c r="D2620" s="38">
        <v>10</v>
      </c>
      <c r="E2620" s="38">
        <v>26</v>
      </c>
      <c r="F2620" s="38">
        <v>15</v>
      </c>
      <c r="G2620" s="131">
        <v>260.03460999999999</v>
      </c>
    </row>
    <row r="2621" spans="1:7" ht="15.75" x14ac:dyDescent="0.25">
      <c r="A2621" s="41" t="s">
        <v>281</v>
      </c>
      <c r="B2621" s="44" t="s">
        <v>850</v>
      </c>
      <c r="C2621" s="38">
        <v>2022</v>
      </c>
      <c r="D2621" s="38">
        <v>0.4</v>
      </c>
      <c r="E2621" s="38">
        <v>31</v>
      </c>
      <c r="F2621" s="38">
        <v>15</v>
      </c>
      <c r="G2621" s="131">
        <v>96.482559999999992</v>
      </c>
    </row>
    <row r="2622" spans="1:7" ht="15.75" x14ac:dyDescent="0.25">
      <c r="A2622" s="36" t="s">
        <v>271</v>
      </c>
      <c r="B2622" s="132" t="s">
        <v>851</v>
      </c>
      <c r="C2622" s="38">
        <v>2022</v>
      </c>
      <c r="D2622" s="38">
        <v>0.4</v>
      </c>
      <c r="E2622" s="38">
        <v>116</v>
      </c>
      <c r="F2622" s="38">
        <v>15</v>
      </c>
      <c r="G2622" s="131">
        <v>288.89774999999997</v>
      </c>
    </row>
    <row r="2623" spans="1:7" ht="15.75" x14ac:dyDescent="0.25">
      <c r="A2623" s="36" t="s">
        <v>271</v>
      </c>
      <c r="B2623" s="132" t="s">
        <v>852</v>
      </c>
      <c r="C2623" s="38">
        <v>2022</v>
      </c>
      <c r="D2623" s="38">
        <v>0.4</v>
      </c>
      <c r="E2623" s="38">
        <v>205</v>
      </c>
      <c r="F2623" s="38">
        <v>15</v>
      </c>
      <c r="G2623" s="131">
        <v>384.68357000000003</v>
      </c>
    </row>
    <row r="2624" spans="1:7" ht="15.75" x14ac:dyDescent="0.25">
      <c r="A2624" s="41" t="s">
        <v>279</v>
      </c>
      <c r="B2624" s="42" t="s">
        <v>853</v>
      </c>
      <c r="C2624" s="38">
        <v>2022</v>
      </c>
      <c r="D2624" s="38">
        <v>0.4</v>
      </c>
      <c r="E2624" s="38">
        <v>40</v>
      </c>
      <c r="F2624" s="38">
        <v>15</v>
      </c>
      <c r="G2624" s="131">
        <v>37.464230000000001</v>
      </c>
    </row>
    <row r="2625" spans="1:7" ht="15.75" x14ac:dyDescent="0.25">
      <c r="A2625" s="41" t="s">
        <v>279</v>
      </c>
      <c r="B2625" s="42" t="s">
        <v>854</v>
      </c>
      <c r="C2625" s="38">
        <v>2022</v>
      </c>
      <c r="D2625" s="38">
        <v>0.4</v>
      </c>
      <c r="E2625" s="38">
        <v>40</v>
      </c>
      <c r="F2625" s="38">
        <v>15</v>
      </c>
      <c r="G2625" s="131">
        <v>37.464230000000001</v>
      </c>
    </row>
    <row r="2626" spans="1:7" ht="15.75" x14ac:dyDescent="0.25">
      <c r="A2626" s="41" t="s">
        <v>279</v>
      </c>
      <c r="B2626" s="42" t="s">
        <v>855</v>
      </c>
      <c r="C2626" s="38">
        <v>2022</v>
      </c>
      <c r="D2626" s="38">
        <v>0.4</v>
      </c>
      <c r="E2626" s="38">
        <v>40</v>
      </c>
      <c r="F2626" s="38">
        <v>15</v>
      </c>
      <c r="G2626" s="131">
        <v>37.464230000000001</v>
      </c>
    </row>
    <row r="2627" spans="1:7" ht="15.75" x14ac:dyDescent="0.25">
      <c r="A2627" s="41" t="s">
        <v>279</v>
      </c>
      <c r="B2627" s="42" t="s">
        <v>856</v>
      </c>
      <c r="C2627" s="38">
        <v>2022</v>
      </c>
      <c r="D2627" s="38">
        <v>0.4</v>
      </c>
      <c r="E2627" s="38">
        <v>40</v>
      </c>
      <c r="F2627" s="38">
        <v>15</v>
      </c>
      <c r="G2627" s="131">
        <v>37.464010000000002</v>
      </c>
    </row>
    <row r="2628" spans="1:7" ht="15.75" x14ac:dyDescent="0.25">
      <c r="A2628" s="41" t="s">
        <v>273</v>
      </c>
      <c r="B2628" s="132" t="s">
        <v>857</v>
      </c>
      <c r="C2628" s="38">
        <v>2022</v>
      </c>
      <c r="D2628" s="38">
        <v>0.4</v>
      </c>
      <c r="E2628" s="38">
        <v>70</v>
      </c>
      <c r="F2628" s="38">
        <v>15</v>
      </c>
      <c r="G2628" s="131">
        <v>191.71660999999997</v>
      </c>
    </row>
    <row r="2629" spans="1:7" ht="15.75" x14ac:dyDescent="0.25">
      <c r="A2629" s="41" t="s">
        <v>273</v>
      </c>
      <c r="B2629" s="42" t="s">
        <v>858</v>
      </c>
      <c r="C2629" s="38">
        <v>2022</v>
      </c>
      <c r="D2629" s="38">
        <v>0.4</v>
      </c>
      <c r="E2629" s="38">
        <v>20</v>
      </c>
      <c r="F2629" s="38">
        <v>3</v>
      </c>
      <c r="G2629" s="131">
        <v>113.13551</v>
      </c>
    </row>
    <row r="2630" spans="1:7" ht="15.75" x14ac:dyDescent="0.25">
      <c r="A2630" s="41" t="s">
        <v>279</v>
      </c>
      <c r="B2630" s="42" t="s">
        <v>859</v>
      </c>
      <c r="C2630" s="38">
        <v>2022</v>
      </c>
      <c r="D2630" s="38">
        <v>0.4</v>
      </c>
      <c r="E2630" s="38">
        <v>60</v>
      </c>
      <c r="F2630" s="38">
        <v>15</v>
      </c>
      <c r="G2630" s="131">
        <v>151.31379999999999</v>
      </c>
    </row>
    <row r="2631" spans="1:7" ht="15.75" x14ac:dyDescent="0.25">
      <c r="A2631" s="41" t="s">
        <v>273</v>
      </c>
      <c r="B2631" s="42" t="s">
        <v>860</v>
      </c>
      <c r="C2631" s="38">
        <v>2022</v>
      </c>
      <c r="D2631" s="38">
        <v>0.4</v>
      </c>
      <c r="E2631" s="38">
        <v>234</v>
      </c>
      <c r="F2631" s="38">
        <v>15</v>
      </c>
      <c r="G2631" s="131">
        <v>356.76863000000003</v>
      </c>
    </row>
    <row r="2632" spans="1:7" ht="15.75" x14ac:dyDescent="0.25">
      <c r="A2632" s="41" t="s">
        <v>279</v>
      </c>
      <c r="B2632" s="132" t="s">
        <v>861</v>
      </c>
      <c r="C2632" s="38">
        <v>2022</v>
      </c>
      <c r="D2632" s="38">
        <v>0.4</v>
      </c>
      <c r="E2632" s="38">
        <v>80</v>
      </c>
      <c r="F2632" s="38">
        <v>50</v>
      </c>
      <c r="G2632" s="131">
        <v>223.66471999999999</v>
      </c>
    </row>
    <row r="2633" spans="1:7" ht="15.75" x14ac:dyDescent="0.25">
      <c r="A2633" s="41" t="s">
        <v>279</v>
      </c>
      <c r="B2633" s="132" t="s">
        <v>862</v>
      </c>
      <c r="C2633" s="38">
        <v>2022</v>
      </c>
      <c r="D2633" s="38">
        <v>0.4</v>
      </c>
      <c r="E2633" s="38">
        <v>163</v>
      </c>
      <c r="F2633" s="38">
        <v>7.5</v>
      </c>
      <c r="G2633" s="131">
        <v>430.08863000000002</v>
      </c>
    </row>
    <row r="2634" spans="1:7" ht="15.75" x14ac:dyDescent="0.25">
      <c r="A2634" s="41" t="s">
        <v>279</v>
      </c>
      <c r="B2634" s="42" t="s">
        <v>863</v>
      </c>
      <c r="C2634" s="38">
        <v>2022</v>
      </c>
      <c r="D2634" s="38">
        <v>0.4</v>
      </c>
      <c r="E2634" s="38">
        <v>41</v>
      </c>
      <c r="F2634" s="38">
        <v>1</v>
      </c>
      <c r="G2634" s="131">
        <v>97.772329999999997</v>
      </c>
    </row>
    <row r="2635" spans="1:7" ht="15.75" x14ac:dyDescent="0.25">
      <c r="A2635" s="41" t="s">
        <v>279</v>
      </c>
      <c r="B2635" s="42" t="s">
        <v>864</v>
      </c>
      <c r="C2635" s="38">
        <v>2022</v>
      </c>
      <c r="D2635" s="38">
        <v>0.4</v>
      </c>
      <c r="E2635" s="38">
        <v>102</v>
      </c>
      <c r="F2635" s="38">
        <v>15</v>
      </c>
      <c r="G2635" s="131">
        <v>223.56682000000001</v>
      </c>
    </row>
    <row r="2636" spans="1:7" ht="15.75" x14ac:dyDescent="0.25">
      <c r="A2636" s="41" t="s">
        <v>279</v>
      </c>
      <c r="B2636" s="132" t="s">
        <v>865</v>
      </c>
      <c r="C2636" s="38">
        <v>2022</v>
      </c>
      <c r="D2636" s="38">
        <v>0.4</v>
      </c>
      <c r="E2636" s="38">
        <v>70</v>
      </c>
      <c r="F2636" s="38">
        <v>15</v>
      </c>
      <c r="G2636" s="131">
        <v>278.12221</v>
      </c>
    </row>
    <row r="2637" spans="1:7" ht="15.75" x14ac:dyDescent="0.25">
      <c r="A2637" s="41" t="s">
        <v>273</v>
      </c>
      <c r="B2637" s="42" t="s">
        <v>866</v>
      </c>
      <c r="C2637" s="38">
        <v>2022</v>
      </c>
      <c r="D2637" s="38">
        <v>0.4</v>
      </c>
      <c r="E2637" s="38">
        <v>33</v>
      </c>
      <c r="F2637" s="38">
        <v>15</v>
      </c>
      <c r="G2637" s="131">
        <v>160.31224</v>
      </c>
    </row>
    <row r="2638" spans="1:7" ht="15.75" x14ac:dyDescent="0.25">
      <c r="A2638" s="41" t="s">
        <v>867</v>
      </c>
      <c r="B2638" s="132" t="s">
        <v>868</v>
      </c>
      <c r="C2638" s="38">
        <v>2022</v>
      </c>
      <c r="D2638" s="38">
        <v>0.4</v>
      </c>
      <c r="E2638" s="38">
        <v>115</v>
      </c>
      <c r="F2638" s="38">
        <v>12</v>
      </c>
      <c r="G2638" s="131">
        <v>468.47721000000001</v>
      </c>
    </row>
    <row r="2639" spans="1:7" ht="15.75" x14ac:dyDescent="0.25">
      <c r="A2639" s="41" t="s">
        <v>273</v>
      </c>
      <c r="B2639" s="50" t="s">
        <v>869</v>
      </c>
      <c r="C2639" s="38">
        <v>2022</v>
      </c>
      <c r="D2639" s="38">
        <v>10</v>
      </c>
      <c r="E2639" s="38">
        <v>19</v>
      </c>
      <c r="F2639" s="38">
        <v>50</v>
      </c>
      <c r="G2639" s="131">
        <v>235.82770000000002</v>
      </c>
    </row>
    <row r="2640" spans="1:7" ht="15.75" x14ac:dyDescent="0.25">
      <c r="A2640" s="41" t="s">
        <v>273</v>
      </c>
      <c r="B2640" s="50" t="s">
        <v>870</v>
      </c>
      <c r="C2640" s="38">
        <v>2022</v>
      </c>
      <c r="D2640" s="38">
        <v>0.4</v>
      </c>
      <c r="E2640" s="38">
        <v>21</v>
      </c>
      <c r="F2640" s="38">
        <v>50</v>
      </c>
      <c r="G2640" s="131">
        <v>101.71433</v>
      </c>
    </row>
    <row r="2641" spans="1:7" ht="15.75" x14ac:dyDescent="0.25">
      <c r="A2641" s="41" t="s">
        <v>273</v>
      </c>
      <c r="B2641" s="132" t="s">
        <v>871</v>
      </c>
      <c r="C2641" s="38">
        <v>2022</v>
      </c>
      <c r="D2641" s="38">
        <v>0.4</v>
      </c>
      <c r="E2641" s="38">
        <v>245</v>
      </c>
      <c r="F2641" s="38">
        <v>15</v>
      </c>
      <c r="G2641" s="131">
        <v>277.26990000000001</v>
      </c>
    </row>
    <row r="2642" spans="1:7" ht="31.5" x14ac:dyDescent="0.25">
      <c r="A2642" s="41" t="s">
        <v>273</v>
      </c>
      <c r="B2642" s="42" t="s">
        <v>872</v>
      </c>
      <c r="C2642" s="38">
        <v>2022</v>
      </c>
      <c r="D2642" s="38">
        <v>0.4</v>
      </c>
      <c r="E2642" s="38">
        <v>135</v>
      </c>
      <c r="F2642" s="38">
        <v>15</v>
      </c>
      <c r="G2642" s="131">
        <v>211.73220999999998</v>
      </c>
    </row>
    <row r="2643" spans="1:7" ht="31.5" x14ac:dyDescent="0.25">
      <c r="A2643" s="41" t="s">
        <v>279</v>
      </c>
      <c r="B2643" s="42" t="s">
        <v>873</v>
      </c>
      <c r="C2643" s="38">
        <v>2022</v>
      </c>
      <c r="D2643" s="38">
        <v>0.4</v>
      </c>
      <c r="E2643" s="38">
        <v>21</v>
      </c>
      <c r="F2643" s="38">
        <v>15</v>
      </c>
      <c r="G2643" s="131">
        <v>37.266599999999997</v>
      </c>
    </row>
    <row r="2644" spans="1:7" ht="15.75" x14ac:dyDescent="0.25">
      <c r="A2644" s="41" t="s">
        <v>279</v>
      </c>
      <c r="B2644" s="132" t="s">
        <v>874</v>
      </c>
      <c r="C2644" s="38">
        <v>2022</v>
      </c>
      <c r="D2644" s="38">
        <v>0.4</v>
      </c>
      <c r="E2644" s="38">
        <v>75</v>
      </c>
      <c r="F2644" s="38">
        <v>15</v>
      </c>
      <c r="G2644" s="131">
        <v>121.04966</v>
      </c>
    </row>
    <row r="2645" spans="1:7" ht="15.75" x14ac:dyDescent="0.25">
      <c r="A2645" s="36" t="s">
        <v>271</v>
      </c>
      <c r="B2645" s="132" t="s">
        <v>875</v>
      </c>
      <c r="C2645" s="38">
        <v>2022</v>
      </c>
      <c r="D2645" s="38">
        <v>0.4</v>
      </c>
      <c r="E2645" s="38">
        <v>170</v>
      </c>
      <c r="F2645" s="38">
        <v>15</v>
      </c>
      <c r="G2645" s="131">
        <v>258.72386</v>
      </c>
    </row>
    <row r="2646" spans="1:7" ht="15.75" x14ac:dyDescent="0.25">
      <c r="A2646" s="41" t="s">
        <v>279</v>
      </c>
      <c r="B2646" s="132" t="s">
        <v>876</v>
      </c>
      <c r="C2646" s="38">
        <v>2022</v>
      </c>
      <c r="D2646" s="38">
        <v>0.4</v>
      </c>
      <c r="E2646" s="38">
        <v>239</v>
      </c>
      <c r="F2646" s="38">
        <v>15</v>
      </c>
      <c r="G2646" s="131">
        <v>337.96553999999998</v>
      </c>
    </row>
    <row r="2647" spans="1:7" ht="31.5" x14ac:dyDescent="0.25">
      <c r="A2647" s="41" t="s">
        <v>281</v>
      </c>
      <c r="B2647" s="132" t="s">
        <v>877</v>
      </c>
      <c r="C2647" s="38">
        <v>2022</v>
      </c>
      <c r="D2647" s="38">
        <v>10</v>
      </c>
      <c r="E2647" s="38">
        <v>960</v>
      </c>
      <c r="F2647" s="38">
        <v>150</v>
      </c>
      <c r="G2647" s="131">
        <v>1251.8622399999999</v>
      </c>
    </row>
    <row r="2648" spans="1:7" ht="15.75" x14ac:dyDescent="0.25">
      <c r="A2648" s="41" t="s">
        <v>281</v>
      </c>
      <c r="B2648" s="132" t="s">
        <v>878</v>
      </c>
      <c r="C2648" s="38">
        <v>2022</v>
      </c>
      <c r="D2648" s="38">
        <v>0.4</v>
      </c>
      <c r="E2648" s="38">
        <v>5</v>
      </c>
      <c r="F2648" s="38">
        <v>150</v>
      </c>
      <c r="G2648" s="131">
        <v>93.969649999999987</v>
      </c>
    </row>
    <row r="2649" spans="1:7" ht="31.5" x14ac:dyDescent="0.25">
      <c r="A2649" s="41" t="s">
        <v>279</v>
      </c>
      <c r="B2649" s="42" t="s">
        <v>879</v>
      </c>
      <c r="C2649" s="38">
        <v>2022</v>
      </c>
      <c r="D2649" s="38">
        <v>0.4</v>
      </c>
      <c r="E2649" s="38">
        <v>45</v>
      </c>
      <c r="F2649" s="38">
        <v>15</v>
      </c>
      <c r="G2649" s="131">
        <v>93.043220000000005</v>
      </c>
    </row>
    <row r="2650" spans="1:7" ht="31.5" x14ac:dyDescent="0.25">
      <c r="A2650" s="41" t="s">
        <v>279</v>
      </c>
      <c r="B2650" s="132" t="s">
        <v>880</v>
      </c>
      <c r="C2650" s="38">
        <v>2022</v>
      </c>
      <c r="D2650" s="38">
        <v>0.4</v>
      </c>
      <c r="E2650" s="38">
        <v>49</v>
      </c>
      <c r="F2650" s="38">
        <v>15</v>
      </c>
      <c r="G2650" s="131">
        <v>85.324749999999995</v>
      </c>
    </row>
    <row r="2651" spans="1:7" ht="15.75" x14ac:dyDescent="0.25">
      <c r="A2651" s="41" t="s">
        <v>271</v>
      </c>
      <c r="B2651" s="132" t="s">
        <v>881</v>
      </c>
      <c r="C2651" s="38">
        <v>2022</v>
      </c>
      <c r="D2651" s="38">
        <v>10</v>
      </c>
      <c r="E2651" s="38">
        <v>398</v>
      </c>
      <c r="F2651" s="38">
        <v>150</v>
      </c>
      <c r="G2651" s="131">
        <v>1068.5079099999998</v>
      </c>
    </row>
    <row r="2652" spans="1:7" ht="15.75" x14ac:dyDescent="0.25">
      <c r="A2652" s="41" t="s">
        <v>273</v>
      </c>
      <c r="B2652" s="55" t="s">
        <v>882</v>
      </c>
      <c r="C2652" s="38">
        <v>2022</v>
      </c>
      <c r="D2652" s="38">
        <v>0.4</v>
      </c>
      <c r="E2652" s="38">
        <v>625</v>
      </c>
      <c r="F2652" s="38">
        <v>15</v>
      </c>
      <c r="G2652" s="131">
        <v>604.98230000000001</v>
      </c>
    </row>
    <row r="2653" spans="1:7" ht="15.75" x14ac:dyDescent="0.25">
      <c r="A2653" s="41" t="s">
        <v>273</v>
      </c>
      <c r="B2653" s="55" t="s">
        <v>883</v>
      </c>
      <c r="C2653" s="38">
        <v>2022</v>
      </c>
      <c r="D2653" s="38">
        <v>0.4</v>
      </c>
      <c r="E2653" s="38">
        <v>374</v>
      </c>
      <c r="F2653" s="38">
        <v>15</v>
      </c>
      <c r="G2653" s="131">
        <v>697.43777</v>
      </c>
    </row>
    <row r="2654" spans="1:7" ht="31.5" x14ac:dyDescent="0.25">
      <c r="A2654" s="36" t="s">
        <v>271</v>
      </c>
      <c r="B2654" s="55" t="s">
        <v>884</v>
      </c>
      <c r="C2654" s="38">
        <v>2022</v>
      </c>
      <c r="D2654" s="38">
        <v>0.4</v>
      </c>
      <c r="E2654" s="38">
        <v>95</v>
      </c>
      <c r="F2654" s="38">
        <v>15</v>
      </c>
      <c r="G2654" s="131">
        <v>116.96811</v>
      </c>
    </row>
    <row r="2655" spans="1:7" ht="15.75" x14ac:dyDescent="0.25">
      <c r="A2655" s="36" t="s">
        <v>271</v>
      </c>
      <c r="B2655" s="55" t="s">
        <v>885</v>
      </c>
      <c r="C2655" s="38">
        <v>2022</v>
      </c>
      <c r="D2655" s="38">
        <v>0.4</v>
      </c>
      <c r="E2655" s="38">
        <v>78</v>
      </c>
      <c r="F2655" s="38">
        <v>15</v>
      </c>
      <c r="G2655" s="131">
        <v>104.10155999999999</v>
      </c>
    </row>
    <row r="2656" spans="1:7" ht="15.75" x14ac:dyDescent="0.25">
      <c r="A2656" s="41" t="s">
        <v>279</v>
      </c>
      <c r="B2656" s="132" t="s">
        <v>886</v>
      </c>
      <c r="C2656" s="38">
        <v>2022</v>
      </c>
      <c r="D2656" s="38">
        <v>0.4</v>
      </c>
      <c r="E2656" s="38">
        <v>45</v>
      </c>
      <c r="F2656" s="38">
        <v>15</v>
      </c>
      <c r="G2656" s="131">
        <v>207.70741000000001</v>
      </c>
    </row>
    <row r="2657" spans="1:7" ht="15.75" x14ac:dyDescent="0.25">
      <c r="A2657" s="41" t="s">
        <v>279</v>
      </c>
      <c r="B2657" s="132" t="s">
        <v>887</v>
      </c>
      <c r="C2657" s="38">
        <v>2022</v>
      </c>
      <c r="D2657" s="38">
        <v>0.4</v>
      </c>
      <c r="E2657" s="38">
        <v>157</v>
      </c>
      <c r="F2657" s="38">
        <v>15</v>
      </c>
      <c r="G2657" s="131">
        <v>421.19042222857149</v>
      </c>
    </row>
    <row r="2658" spans="1:7" ht="15.75" x14ac:dyDescent="0.25">
      <c r="A2658" s="41" t="s">
        <v>273</v>
      </c>
      <c r="B2658" s="132" t="s">
        <v>887</v>
      </c>
      <c r="C2658" s="38">
        <v>2022</v>
      </c>
      <c r="D2658" s="38">
        <v>0.4</v>
      </c>
      <c r="E2658" s="38">
        <v>17.999999999999989</v>
      </c>
      <c r="F2658" s="38">
        <v>15</v>
      </c>
      <c r="G2658" s="131">
        <v>48.289347771428545</v>
      </c>
    </row>
    <row r="2659" spans="1:7" ht="15.75" x14ac:dyDescent="0.25">
      <c r="A2659" s="41" t="s">
        <v>279</v>
      </c>
      <c r="B2659" s="56" t="s">
        <v>888</v>
      </c>
      <c r="C2659" s="38">
        <v>2022</v>
      </c>
      <c r="D2659" s="38">
        <v>0.4</v>
      </c>
      <c r="E2659" s="38">
        <v>55</v>
      </c>
      <c r="F2659" s="38">
        <v>15</v>
      </c>
      <c r="G2659" s="131">
        <v>192.94914</v>
      </c>
    </row>
    <row r="2660" spans="1:7" ht="15.75" x14ac:dyDescent="0.25">
      <c r="A2660" s="41" t="s">
        <v>279</v>
      </c>
      <c r="B2660" s="132" t="s">
        <v>889</v>
      </c>
      <c r="C2660" s="38">
        <v>2022</v>
      </c>
      <c r="D2660" s="38">
        <v>0.4</v>
      </c>
      <c r="E2660" s="38">
        <v>35</v>
      </c>
      <c r="F2660" s="38">
        <v>15</v>
      </c>
      <c r="G2660" s="131">
        <v>100.21078999999999</v>
      </c>
    </row>
    <row r="2661" spans="1:7" ht="15.75" x14ac:dyDescent="0.25">
      <c r="A2661" s="41" t="s">
        <v>279</v>
      </c>
      <c r="B2661" s="132" t="s">
        <v>890</v>
      </c>
      <c r="C2661" s="38">
        <v>2022</v>
      </c>
      <c r="D2661" s="38">
        <v>0.4</v>
      </c>
      <c r="E2661" s="38">
        <v>55</v>
      </c>
      <c r="F2661" s="38">
        <v>15</v>
      </c>
      <c r="G2661" s="131">
        <v>196.68495000000001</v>
      </c>
    </row>
    <row r="2662" spans="1:7" ht="15.75" x14ac:dyDescent="0.25">
      <c r="A2662" s="41" t="s">
        <v>281</v>
      </c>
      <c r="B2662" s="41" t="s">
        <v>891</v>
      </c>
      <c r="C2662" s="38">
        <v>2022</v>
      </c>
      <c r="D2662" s="38">
        <v>0.4</v>
      </c>
      <c r="E2662" s="38">
        <v>237</v>
      </c>
      <c r="F2662" s="38">
        <v>15</v>
      </c>
      <c r="G2662" s="131">
        <v>293.10440999999997</v>
      </c>
    </row>
    <row r="2663" spans="1:7" ht="15.75" x14ac:dyDescent="0.25">
      <c r="A2663" s="36" t="s">
        <v>271</v>
      </c>
      <c r="B2663" s="41" t="s">
        <v>892</v>
      </c>
      <c r="C2663" s="38">
        <v>2022</v>
      </c>
      <c r="D2663" s="38">
        <v>0.4</v>
      </c>
      <c r="E2663" s="38">
        <v>34</v>
      </c>
      <c r="F2663" s="38">
        <v>100</v>
      </c>
      <c r="G2663" s="131">
        <v>106.42846</v>
      </c>
    </row>
    <row r="2664" spans="1:7" ht="15.75" x14ac:dyDescent="0.25">
      <c r="A2664" s="36" t="s">
        <v>271</v>
      </c>
      <c r="B2664" s="132" t="s">
        <v>893</v>
      </c>
      <c r="C2664" s="38">
        <v>2022</v>
      </c>
      <c r="D2664" s="38">
        <v>0.4</v>
      </c>
      <c r="E2664" s="38">
        <v>135</v>
      </c>
      <c r="F2664" s="38">
        <v>15</v>
      </c>
      <c r="G2664" s="131">
        <v>196.03570000000002</v>
      </c>
    </row>
    <row r="2665" spans="1:7" ht="31.5" x14ac:dyDescent="0.25">
      <c r="A2665" s="36" t="s">
        <v>271</v>
      </c>
      <c r="B2665" s="41" t="s">
        <v>894</v>
      </c>
      <c r="C2665" s="38">
        <v>2022</v>
      </c>
      <c r="D2665" s="38">
        <v>0.4</v>
      </c>
      <c r="E2665" s="38">
        <v>85</v>
      </c>
      <c r="F2665" s="38">
        <v>15</v>
      </c>
      <c r="G2665" s="131">
        <v>144.52617000000001</v>
      </c>
    </row>
    <row r="2666" spans="1:7" ht="15.75" x14ac:dyDescent="0.25">
      <c r="A2666" s="41" t="s">
        <v>281</v>
      </c>
      <c r="B2666" s="132" t="s">
        <v>895</v>
      </c>
      <c r="C2666" s="38">
        <v>2022</v>
      </c>
      <c r="D2666" s="38">
        <v>10</v>
      </c>
      <c r="E2666" s="38">
        <v>816</v>
      </c>
      <c r="F2666" s="38">
        <v>15</v>
      </c>
      <c r="G2666" s="131">
        <v>1500.4530300000001</v>
      </c>
    </row>
    <row r="2667" spans="1:7" ht="15.75" x14ac:dyDescent="0.25">
      <c r="A2667" s="36" t="s">
        <v>271</v>
      </c>
      <c r="B2667" s="132" t="s">
        <v>896</v>
      </c>
      <c r="C2667" s="38">
        <v>2022</v>
      </c>
      <c r="D2667" s="38">
        <v>0.4</v>
      </c>
      <c r="E2667" s="38">
        <v>317</v>
      </c>
      <c r="F2667" s="38">
        <v>15</v>
      </c>
      <c r="G2667" s="131">
        <v>392.85257999999999</v>
      </c>
    </row>
    <row r="2668" spans="1:7" ht="15.75" x14ac:dyDescent="0.25">
      <c r="A2668" s="36" t="s">
        <v>271</v>
      </c>
      <c r="B2668" s="41" t="s">
        <v>897</v>
      </c>
      <c r="C2668" s="38">
        <v>2022</v>
      </c>
      <c r="D2668" s="38">
        <v>0.4</v>
      </c>
      <c r="E2668" s="38">
        <v>115</v>
      </c>
      <c r="F2668" s="38">
        <v>15</v>
      </c>
      <c r="G2668" s="131">
        <v>235.31621999999999</v>
      </c>
    </row>
    <row r="2669" spans="1:7" ht="15.75" x14ac:dyDescent="0.25">
      <c r="A2669" s="41" t="s">
        <v>271</v>
      </c>
      <c r="B2669" s="132" t="s">
        <v>898</v>
      </c>
      <c r="C2669" s="38">
        <v>2022</v>
      </c>
      <c r="D2669" s="38">
        <v>10</v>
      </c>
      <c r="E2669" s="38">
        <v>25</v>
      </c>
      <c r="F2669" s="38">
        <v>15</v>
      </c>
      <c r="G2669" s="131">
        <v>704.54459999999995</v>
      </c>
    </row>
    <row r="2670" spans="1:7" ht="15.75" x14ac:dyDescent="0.25">
      <c r="A2670" s="36" t="s">
        <v>271</v>
      </c>
      <c r="B2670" s="132" t="s">
        <v>899</v>
      </c>
      <c r="C2670" s="38">
        <v>2022</v>
      </c>
      <c r="D2670" s="38">
        <v>0.4</v>
      </c>
      <c r="E2670" s="38">
        <v>121</v>
      </c>
      <c r="F2670" s="38">
        <v>15</v>
      </c>
      <c r="G2670" s="131">
        <v>830.58163000000002</v>
      </c>
    </row>
    <row r="2671" spans="1:7" ht="15.75" x14ac:dyDescent="0.25">
      <c r="A2671" s="41" t="s">
        <v>273</v>
      </c>
      <c r="B2671" s="55" t="s">
        <v>900</v>
      </c>
      <c r="C2671" s="38">
        <v>2022</v>
      </c>
      <c r="D2671" s="38">
        <v>0.4</v>
      </c>
      <c r="E2671" s="38">
        <v>69</v>
      </c>
      <c r="F2671" s="38">
        <v>15</v>
      </c>
      <c r="G2671" s="131">
        <v>356.75846000000001</v>
      </c>
    </row>
    <row r="2672" spans="1:7" ht="15.75" x14ac:dyDescent="0.25">
      <c r="A2672" s="41" t="s">
        <v>279</v>
      </c>
      <c r="B2672" s="55" t="s">
        <v>901</v>
      </c>
      <c r="C2672" s="38">
        <v>2022</v>
      </c>
      <c r="D2672" s="38">
        <v>0.4</v>
      </c>
      <c r="E2672" s="38">
        <v>96</v>
      </c>
      <c r="F2672" s="38">
        <v>15</v>
      </c>
      <c r="G2672" s="131">
        <v>212.58427</v>
      </c>
    </row>
    <row r="2673" spans="1:7" ht="15.75" x14ac:dyDescent="0.25">
      <c r="A2673" s="41" t="s">
        <v>281</v>
      </c>
      <c r="B2673" s="55" t="s">
        <v>902</v>
      </c>
      <c r="C2673" s="38">
        <v>2022</v>
      </c>
      <c r="D2673" s="38">
        <v>0.4</v>
      </c>
      <c r="E2673" s="38">
        <v>45</v>
      </c>
      <c r="F2673" s="38">
        <v>15</v>
      </c>
      <c r="G2673" s="131">
        <v>194.09486999999999</v>
      </c>
    </row>
    <row r="2674" spans="1:7" ht="15.75" x14ac:dyDescent="0.25">
      <c r="A2674" s="41" t="s">
        <v>271</v>
      </c>
      <c r="B2674" s="132" t="s">
        <v>903</v>
      </c>
      <c r="C2674" s="38">
        <v>2022</v>
      </c>
      <c r="D2674" s="38">
        <v>10</v>
      </c>
      <c r="E2674" s="38">
        <v>633</v>
      </c>
      <c r="F2674" s="38">
        <v>8</v>
      </c>
      <c r="G2674" s="131">
        <v>1410.9881499999999</v>
      </c>
    </row>
    <row r="2675" spans="1:7" ht="15.75" x14ac:dyDescent="0.25">
      <c r="A2675" s="41" t="s">
        <v>279</v>
      </c>
      <c r="B2675" s="132" t="s">
        <v>904</v>
      </c>
      <c r="C2675" s="38">
        <v>2022</v>
      </c>
      <c r="D2675" s="38">
        <v>0.4</v>
      </c>
      <c r="E2675" s="38">
        <v>58</v>
      </c>
      <c r="F2675" s="38">
        <v>8</v>
      </c>
      <c r="G2675" s="131">
        <v>247.81460000000001</v>
      </c>
    </row>
    <row r="2676" spans="1:7" ht="15.75" x14ac:dyDescent="0.25">
      <c r="A2676" s="41" t="s">
        <v>273</v>
      </c>
      <c r="B2676" s="41" t="s">
        <v>905</v>
      </c>
      <c r="C2676" s="38">
        <v>2022</v>
      </c>
      <c r="D2676" s="38">
        <v>0.4</v>
      </c>
      <c r="E2676" s="38">
        <v>160</v>
      </c>
      <c r="F2676" s="38">
        <v>15</v>
      </c>
      <c r="G2676" s="131">
        <v>255.68256</v>
      </c>
    </row>
    <row r="2677" spans="1:7" ht="15.75" x14ac:dyDescent="0.25">
      <c r="A2677" s="41" t="s">
        <v>273</v>
      </c>
      <c r="B2677" s="41" t="s">
        <v>906</v>
      </c>
      <c r="C2677" s="38">
        <v>2022</v>
      </c>
      <c r="D2677" s="38">
        <v>0.4</v>
      </c>
      <c r="E2677" s="38">
        <v>65</v>
      </c>
      <c r="F2677" s="38">
        <v>10</v>
      </c>
      <c r="G2677" s="131">
        <v>142.48957999999999</v>
      </c>
    </row>
    <row r="2678" spans="1:7" ht="15.75" x14ac:dyDescent="0.25">
      <c r="A2678" s="41" t="s">
        <v>273</v>
      </c>
      <c r="B2678" s="55" t="s">
        <v>907</v>
      </c>
      <c r="C2678" s="38">
        <v>2022</v>
      </c>
      <c r="D2678" s="38">
        <v>0.4</v>
      </c>
      <c r="E2678" s="38">
        <v>27</v>
      </c>
      <c r="F2678" s="38">
        <v>15</v>
      </c>
      <c r="G2678" s="131">
        <v>92.971699999999998</v>
      </c>
    </row>
    <row r="2679" spans="1:7" ht="15.75" x14ac:dyDescent="0.25">
      <c r="A2679" s="41" t="s">
        <v>273</v>
      </c>
      <c r="B2679" s="55" t="s">
        <v>908</v>
      </c>
      <c r="C2679" s="38">
        <v>2022</v>
      </c>
      <c r="D2679" s="38">
        <v>0.4</v>
      </c>
      <c r="E2679" s="38">
        <v>110</v>
      </c>
      <c r="F2679" s="38">
        <v>15</v>
      </c>
      <c r="G2679" s="131">
        <v>277.01653000000005</v>
      </c>
    </row>
    <row r="2680" spans="1:7" ht="15.75" x14ac:dyDescent="0.25">
      <c r="A2680" s="41" t="s">
        <v>273</v>
      </c>
      <c r="B2680" s="55" t="s">
        <v>909</v>
      </c>
      <c r="C2680" s="38">
        <v>2022</v>
      </c>
      <c r="D2680" s="38">
        <v>0.4</v>
      </c>
      <c r="E2680" s="38">
        <v>37</v>
      </c>
      <c r="F2680" s="38">
        <v>15</v>
      </c>
      <c r="G2680" s="131">
        <v>129.37317999999999</v>
      </c>
    </row>
    <row r="2681" spans="1:7" ht="15.75" x14ac:dyDescent="0.25">
      <c r="A2681" s="41" t="s">
        <v>271</v>
      </c>
      <c r="B2681" s="55" t="s">
        <v>910</v>
      </c>
      <c r="C2681" s="38">
        <v>2022</v>
      </c>
      <c r="D2681" s="38">
        <v>10</v>
      </c>
      <c r="E2681" s="38">
        <v>705</v>
      </c>
      <c r="F2681" s="38">
        <v>50</v>
      </c>
      <c r="G2681" s="131">
        <v>1127.3138100000001</v>
      </c>
    </row>
    <row r="2682" spans="1:7" ht="15.75" x14ac:dyDescent="0.25">
      <c r="A2682" s="41" t="s">
        <v>273</v>
      </c>
      <c r="B2682" s="132" t="s">
        <v>911</v>
      </c>
      <c r="C2682" s="38">
        <v>2022</v>
      </c>
      <c r="D2682" s="38">
        <v>0.4</v>
      </c>
      <c r="E2682" s="38">
        <v>120</v>
      </c>
      <c r="F2682" s="38">
        <v>50</v>
      </c>
      <c r="G2682" s="131">
        <v>233.79739000000001</v>
      </c>
    </row>
    <row r="2683" spans="1:7" ht="15.75" x14ac:dyDescent="0.25">
      <c r="A2683" s="41" t="s">
        <v>281</v>
      </c>
      <c r="B2683" s="55" t="s">
        <v>912</v>
      </c>
      <c r="C2683" s="38">
        <v>2022</v>
      </c>
      <c r="D2683" s="38">
        <v>10</v>
      </c>
      <c r="E2683" s="38">
        <v>20</v>
      </c>
      <c r="F2683" s="38">
        <v>150</v>
      </c>
      <c r="G2683" s="131">
        <v>115.02949000000001</v>
      </c>
    </row>
    <row r="2684" spans="1:7" ht="15.75" x14ac:dyDescent="0.25">
      <c r="A2684" s="41" t="s">
        <v>281</v>
      </c>
      <c r="B2684" s="55" t="s">
        <v>913</v>
      </c>
      <c r="C2684" s="38">
        <v>2022</v>
      </c>
      <c r="D2684" s="38">
        <v>10</v>
      </c>
      <c r="E2684" s="38">
        <v>20</v>
      </c>
      <c r="F2684" s="38">
        <v>150</v>
      </c>
      <c r="G2684" s="131">
        <v>115.02911999999999</v>
      </c>
    </row>
    <row r="2685" spans="1:7" ht="15.75" x14ac:dyDescent="0.25">
      <c r="A2685" s="41" t="s">
        <v>273</v>
      </c>
      <c r="B2685" s="55" t="s">
        <v>914</v>
      </c>
      <c r="C2685" s="38">
        <v>2022</v>
      </c>
      <c r="D2685" s="38">
        <v>0.4</v>
      </c>
      <c r="E2685" s="38">
        <v>10</v>
      </c>
      <c r="F2685" s="38">
        <v>150</v>
      </c>
      <c r="G2685" s="131">
        <v>92.368080000000006</v>
      </c>
    </row>
    <row r="2686" spans="1:7" ht="15.75" x14ac:dyDescent="0.25">
      <c r="A2686" s="41" t="s">
        <v>273</v>
      </c>
      <c r="B2686" s="55" t="s">
        <v>915</v>
      </c>
      <c r="C2686" s="38">
        <v>2022</v>
      </c>
      <c r="D2686" s="38">
        <v>0.4</v>
      </c>
      <c r="E2686" s="38">
        <v>55</v>
      </c>
      <c r="F2686" s="38">
        <v>115</v>
      </c>
      <c r="G2686" s="131">
        <v>149.72157999999999</v>
      </c>
    </row>
    <row r="2687" spans="1:7" ht="31.5" x14ac:dyDescent="0.25">
      <c r="A2687" s="41" t="s">
        <v>271</v>
      </c>
      <c r="B2687" s="55" t="s">
        <v>916</v>
      </c>
      <c r="C2687" s="38">
        <v>2022</v>
      </c>
      <c r="D2687" s="38">
        <v>10</v>
      </c>
      <c r="E2687" s="38">
        <v>8</v>
      </c>
      <c r="F2687" s="38">
        <v>15</v>
      </c>
      <c r="G2687" s="131">
        <v>281.73473999999999</v>
      </c>
    </row>
    <row r="2688" spans="1:7" ht="15.75" x14ac:dyDescent="0.25">
      <c r="A2688" s="41" t="s">
        <v>273</v>
      </c>
      <c r="B2688" s="55" t="s">
        <v>917</v>
      </c>
      <c r="C2688" s="38">
        <v>2022</v>
      </c>
      <c r="D2688" s="38">
        <v>0.4</v>
      </c>
      <c r="E2688" s="38">
        <v>40</v>
      </c>
      <c r="F2688" s="38">
        <v>15</v>
      </c>
      <c r="G2688" s="131">
        <v>303.67543999999998</v>
      </c>
    </row>
    <row r="2689" spans="1:7" ht="15.75" x14ac:dyDescent="0.25">
      <c r="A2689" s="41" t="s">
        <v>273</v>
      </c>
      <c r="B2689" s="132" t="s">
        <v>918</v>
      </c>
      <c r="C2689" s="38">
        <v>2022</v>
      </c>
      <c r="D2689" s="38">
        <v>0.4</v>
      </c>
      <c r="E2689" s="38">
        <v>157</v>
      </c>
      <c r="F2689" s="38">
        <v>15</v>
      </c>
      <c r="G2689" s="131">
        <v>356.65329995348839</v>
      </c>
    </row>
    <row r="2690" spans="1:7" ht="15.75" x14ac:dyDescent="0.25">
      <c r="A2690" s="41" t="s">
        <v>279</v>
      </c>
      <c r="B2690" s="132" t="s">
        <v>918</v>
      </c>
      <c r="C2690" s="38">
        <v>2022</v>
      </c>
      <c r="D2690" s="38">
        <v>0.4</v>
      </c>
      <c r="E2690" s="38">
        <v>57.999999999999993</v>
      </c>
      <c r="F2690" s="38">
        <v>15</v>
      </c>
      <c r="G2690" s="131">
        <v>131.75727004651159</v>
      </c>
    </row>
    <row r="2691" spans="1:7" ht="15.75" x14ac:dyDescent="0.25">
      <c r="A2691" s="36" t="s">
        <v>271</v>
      </c>
      <c r="B2691" s="132" t="s">
        <v>919</v>
      </c>
      <c r="C2691" s="38">
        <v>2022</v>
      </c>
      <c r="D2691" s="38">
        <v>0.4</v>
      </c>
      <c r="E2691" s="38">
        <v>82</v>
      </c>
      <c r="F2691" s="38">
        <v>15</v>
      </c>
      <c r="G2691" s="131">
        <v>302.85960999999998</v>
      </c>
    </row>
    <row r="2692" spans="1:7" ht="15.75" x14ac:dyDescent="0.25">
      <c r="A2692" s="41" t="s">
        <v>279</v>
      </c>
      <c r="B2692" s="61" t="s">
        <v>920</v>
      </c>
      <c r="C2692" s="38">
        <v>2022</v>
      </c>
      <c r="D2692" s="38">
        <v>10</v>
      </c>
      <c r="E2692" s="38">
        <v>200</v>
      </c>
      <c r="F2692" s="38">
        <v>3</v>
      </c>
      <c r="G2692" s="131">
        <v>316.48165999999998</v>
      </c>
    </row>
    <row r="2693" spans="1:7" ht="15.75" x14ac:dyDescent="0.25">
      <c r="A2693" s="41" t="s">
        <v>279</v>
      </c>
      <c r="B2693" s="61" t="s">
        <v>921</v>
      </c>
      <c r="C2693" s="38">
        <v>2022</v>
      </c>
      <c r="D2693" s="38">
        <v>0.4</v>
      </c>
      <c r="E2693" s="38">
        <v>10</v>
      </c>
      <c r="F2693" s="38">
        <v>3</v>
      </c>
      <c r="G2693" s="131">
        <v>93.022199999999998</v>
      </c>
    </row>
    <row r="2694" spans="1:7" ht="15.75" x14ac:dyDescent="0.25">
      <c r="A2694" s="41" t="s">
        <v>279</v>
      </c>
      <c r="B2694" s="61" t="s">
        <v>922</v>
      </c>
      <c r="C2694" s="38">
        <v>2022</v>
      </c>
      <c r="D2694" s="38">
        <v>10</v>
      </c>
      <c r="E2694" s="38">
        <v>15</v>
      </c>
      <c r="F2694" s="38">
        <v>80</v>
      </c>
      <c r="G2694" s="131">
        <v>171.08016000000001</v>
      </c>
    </row>
    <row r="2695" spans="1:7" ht="15.75" x14ac:dyDescent="0.25">
      <c r="A2695" s="41" t="s">
        <v>279</v>
      </c>
      <c r="B2695" s="61" t="s">
        <v>923</v>
      </c>
      <c r="C2695" s="38">
        <v>2022</v>
      </c>
      <c r="D2695" s="38">
        <v>0.4</v>
      </c>
      <c r="E2695" s="38">
        <v>5</v>
      </c>
      <c r="F2695" s="38">
        <v>80</v>
      </c>
      <c r="G2695" s="131">
        <v>53.687059999999995</v>
      </c>
    </row>
    <row r="2696" spans="1:7" ht="15.75" x14ac:dyDescent="0.25">
      <c r="A2696" s="41" t="s">
        <v>279</v>
      </c>
      <c r="B2696" s="61" t="s">
        <v>924</v>
      </c>
      <c r="C2696" s="38">
        <v>2022</v>
      </c>
      <c r="D2696" s="38">
        <v>0.4</v>
      </c>
      <c r="E2696" s="38">
        <v>80</v>
      </c>
      <c r="F2696" s="38">
        <v>1</v>
      </c>
      <c r="G2696" s="131">
        <v>101.78016000000001</v>
      </c>
    </row>
    <row r="2697" spans="1:7" ht="15.75" x14ac:dyDescent="0.25">
      <c r="A2697" s="41" t="s">
        <v>273</v>
      </c>
      <c r="B2697" s="132" t="s">
        <v>925</v>
      </c>
      <c r="C2697" s="38">
        <v>2022</v>
      </c>
      <c r="D2697" s="38">
        <v>0.4</v>
      </c>
      <c r="E2697" s="38">
        <v>188</v>
      </c>
      <c r="F2697" s="38">
        <v>130</v>
      </c>
      <c r="G2697" s="131">
        <v>342.87887000000001</v>
      </c>
    </row>
    <row r="2698" spans="1:7" ht="15.75" x14ac:dyDescent="0.25">
      <c r="A2698" s="41" t="s">
        <v>281</v>
      </c>
      <c r="B2698" s="132" t="s">
        <v>926</v>
      </c>
      <c r="C2698" s="38">
        <v>2022</v>
      </c>
      <c r="D2698" s="38">
        <v>10</v>
      </c>
      <c r="E2698" s="38">
        <v>20</v>
      </c>
      <c r="F2698" s="38">
        <v>15</v>
      </c>
      <c r="G2698" s="131">
        <v>142.29907999999998</v>
      </c>
    </row>
    <row r="2699" spans="1:7" ht="15.75" x14ac:dyDescent="0.25">
      <c r="A2699" s="41" t="s">
        <v>273</v>
      </c>
      <c r="B2699" s="41" t="s">
        <v>927</v>
      </c>
      <c r="C2699" s="38">
        <v>2022</v>
      </c>
      <c r="D2699" s="38">
        <v>0.4</v>
      </c>
      <c r="E2699" s="38">
        <v>220</v>
      </c>
      <c r="F2699" s="38">
        <v>15</v>
      </c>
      <c r="G2699" s="131">
        <v>217.23823000000002</v>
      </c>
    </row>
    <row r="2700" spans="1:7" ht="15.75" x14ac:dyDescent="0.25">
      <c r="A2700" s="41" t="s">
        <v>273</v>
      </c>
      <c r="B2700" s="41" t="s">
        <v>928</v>
      </c>
      <c r="C2700" s="38">
        <v>2022</v>
      </c>
      <c r="D2700" s="38">
        <v>0.4</v>
      </c>
      <c r="E2700" s="38">
        <v>200</v>
      </c>
      <c r="F2700" s="38">
        <v>15</v>
      </c>
      <c r="G2700" s="131">
        <v>203.51179000000002</v>
      </c>
    </row>
    <row r="2701" spans="1:7" ht="15.75" x14ac:dyDescent="0.25">
      <c r="A2701" s="36" t="s">
        <v>271</v>
      </c>
      <c r="B2701" s="132" t="s">
        <v>929</v>
      </c>
      <c r="C2701" s="38">
        <v>2022</v>
      </c>
      <c r="D2701" s="38">
        <v>0.4</v>
      </c>
      <c r="E2701" s="38">
        <v>51</v>
      </c>
      <c r="F2701" s="38">
        <v>15</v>
      </c>
      <c r="G2701" s="131">
        <v>194.26189000000002</v>
      </c>
    </row>
    <row r="2702" spans="1:7" ht="15.75" x14ac:dyDescent="0.25">
      <c r="A2702" s="41" t="s">
        <v>271</v>
      </c>
      <c r="B2702" s="55" t="s">
        <v>930</v>
      </c>
      <c r="C2702" s="38">
        <v>2022</v>
      </c>
      <c r="D2702" s="38">
        <v>10</v>
      </c>
      <c r="E2702" s="38">
        <v>290</v>
      </c>
      <c r="F2702" s="38">
        <v>150</v>
      </c>
      <c r="G2702" s="131">
        <v>1297.6074099999998</v>
      </c>
    </row>
    <row r="2703" spans="1:7" ht="15.75" x14ac:dyDescent="0.25">
      <c r="A2703" s="41" t="s">
        <v>279</v>
      </c>
      <c r="B2703" s="55" t="s">
        <v>931</v>
      </c>
      <c r="C2703" s="38">
        <v>2022</v>
      </c>
      <c r="D2703" s="38">
        <v>0.4</v>
      </c>
      <c r="E2703" s="38">
        <v>65</v>
      </c>
      <c r="F2703" s="38">
        <v>15</v>
      </c>
      <c r="G2703" s="131">
        <v>327.67439000000002</v>
      </c>
    </row>
    <row r="2704" spans="1:7" ht="15.75" x14ac:dyDescent="0.25">
      <c r="A2704" s="41" t="s">
        <v>279</v>
      </c>
      <c r="B2704" s="41" t="s">
        <v>932</v>
      </c>
      <c r="C2704" s="38">
        <v>2022</v>
      </c>
      <c r="D2704" s="38">
        <v>0.4</v>
      </c>
      <c r="E2704" s="38">
        <v>36</v>
      </c>
      <c r="F2704" s="38">
        <v>15</v>
      </c>
      <c r="G2704" s="131">
        <v>215.33596</v>
      </c>
    </row>
    <row r="2705" spans="1:7" ht="15.75" x14ac:dyDescent="0.25">
      <c r="A2705" s="41" t="s">
        <v>279</v>
      </c>
      <c r="B2705" s="55" t="s">
        <v>933</v>
      </c>
      <c r="C2705" s="38">
        <v>2022</v>
      </c>
      <c r="D2705" s="38">
        <v>0.4</v>
      </c>
      <c r="E2705" s="38">
        <v>67</v>
      </c>
      <c r="F2705" s="38">
        <v>15</v>
      </c>
      <c r="G2705" s="131">
        <v>225.46196</v>
      </c>
    </row>
    <row r="2706" spans="1:7" ht="15.75" x14ac:dyDescent="0.25">
      <c r="A2706" s="41" t="s">
        <v>279</v>
      </c>
      <c r="B2706" s="132" t="s">
        <v>934</v>
      </c>
      <c r="C2706" s="38">
        <v>2022</v>
      </c>
      <c r="D2706" s="38">
        <v>0.4</v>
      </c>
      <c r="E2706" s="38">
        <v>15</v>
      </c>
      <c r="F2706" s="38">
        <v>150</v>
      </c>
      <c r="G2706" s="131">
        <v>111.18275</v>
      </c>
    </row>
    <row r="2707" spans="1:7" ht="15.75" x14ac:dyDescent="0.25">
      <c r="A2707" s="41" t="s">
        <v>279</v>
      </c>
      <c r="B2707" s="42" t="s">
        <v>935</v>
      </c>
      <c r="C2707" s="38">
        <v>2022</v>
      </c>
      <c r="D2707" s="38">
        <v>0.4</v>
      </c>
      <c r="E2707" s="38">
        <v>245</v>
      </c>
      <c r="F2707" s="38">
        <v>15</v>
      </c>
      <c r="G2707" s="131">
        <v>343.15276</v>
      </c>
    </row>
    <row r="2708" spans="1:7" ht="15.75" x14ac:dyDescent="0.25">
      <c r="A2708" s="41" t="s">
        <v>279</v>
      </c>
      <c r="B2708" s="55" t="s">
        <v>936</v>
      </c>
      <c r="C2708" s="38">
        <v>2022</v>
      </c>
      <c r="D2708" s="38">
        <v>0.4</v>
      </c>
      <c r="E2708" s="38">
        <v>76</v>
      </c>
      <c r="F2708" s="38">
        <v>15</v>
      </c>
      <c r="G2708" s="131">
        <v>173.74107999999998</v>
      </c>
    </row>
    <row r="2709" spans="1:7" ht="31.5" x14ac:dyDescent="0.25">
      <c r="A2709" s="41" t="s">
        <v>365</v>
      </c>
      <c r="B2709" s="132" t="s">
        <v>937</v>
      </c>
      <c r="C2709" s="38">
        <v>2022</v>
      </c>
      <c r="D2709" s="38">
        <v>10</v>
      </c>
      <c r="E2709" s="38">
        <v>612</v>
      </c>
      <c r="F2709" s="38">
        <v>15</v>
      </c>
      <c r="G2709" s="131">
        <v>644.55591130434766</v>
      </c>
    </row>
    <row r="2710" spans="1:7" ht="31.5" x14ac:dyDescent="0.25">
      <c r="A2710" s="41" t="s">
        <v>271</v>
      </c>
      <c r="B2710" s="132" t="s">
        <v>937</v>
      </c>
      <c r="C2710" s="38">
        <v>2022</v>
      </c>
      <c r="D2710" s="38">
        <v>10</v>
      </c>
      <c r="E2710" s="38">
        <v>170.00000000000003</v>
      </c>
      <c r="F2710" s="38">
        <v>15</v>
      </c>
      <c r="G2710" s="131">
        <v>179.0433086956522</v>
      </c>
    </row>
    <row r="2711" spans="1:7" ht="15.75" x14ac:dyDescent="0.25">
      <c r="A2711" s="36" t="s">
        <v>271</v>
      </c>
      <c r="B2711" s="132" t="s">
        <v>938</v>
      </c>
      <c r="C2711" s="38">
        <v>2022</v>
      </c>
      <c r="D2711" s="38">
        <v>0.4</v>
      </c>
      <c r="E2711" s="38">
        <v>167</v>
      </c>
      <c r="F2711" s="38">
        <v>15</v>
      </c>
      <c r="G2711" s="131">
        <v>342.92538999999999</v>
      </c>
    </row>
    <row r="2712" spans="1:7" ht="15.75" x14ac:dyDescent="0.25">
      <c r="A2712" s="41" t="s">
        <v>281</v>
      </c>
      <c r="B2712" s="132" t="s">
        <v>939</v>
      </c>
      <c r="C2712" s="38">
        <v>2022</v>
      </c>
      <c r="D2712" s="38">
        <v>0.4</v>
      </c>
      <c r="E2712" s="38">
        <v>72</v>
      </c>
      <c r="F2712" s="38">
        <v>15</v>
      </c>
      <c r="G2712" s="131">
        <v>67.094179999999994</v>
      </c>
    </row>
    <row r="2713" spans="1:7" ht="15.75" x14ac:dyDescent="0.25">
      <c r="A2713" s="41" t="s">
        <v>281</v>
      </c>
      <c r="B2713" s="132" t="s">
        <v>940</v>
      </c>
      <c r="C2713" s="38">
        <v>2022</v>
      </c>
      <c r="D2713" s="38">
        <v>0.4</v>
      </c>
      <c r="E2713" s="38">
        <v>33</v>
      </c>
      <c r="F2713" s="38">
        <v>15</v>
      </c>
      <c r="G2713" s="131">
        <v>67.094179999999994</v>
      </c>
    </row>
    <row r="2714" spans="1:7" ht="15.75" x14ac:dyDescent="0.25">
      <c r="A2714" s="41" t="s">
        <v>281</v>
      </c>
      <c r="B2714" s="132" t="s">
        <v>941</v>
      </c>
      <c r="C2714" s="38">
        <v>2022</v>
      </c>
      <c r="D2714" s="38">
        <v>0.4</v>
      </c>
      <c r="E2714" s="38">
        <v>185</v>
      </c>
      <c r="F2714" s="38">
        <v>15</v>
      </c>
      <c r="G2714" s="131">
        <v>268.37630000000001</v>
      </c>
    </row>
    <row r="2715" spans="1:7" ht="15.75" x14ac:dyDescent="0.25">
      <c r="A2715" s="36" t="s">
        <v>271</v>
      </c>
      <c r="B2715" s="132" t="s">
        <v>942</v>
      </c>
      <c r="C2715" s="38">
        <v>2022</v>
      </c>
      <c r="D2715" s="38">
        <v>0.4</v>
      </c>
      <c r="E2715" s="38">
        <v>205</v>
      </c>
      <c r="F2715" s="38">
        <v>15</v>
      </c>
      <c r="G2715" s="131">
        <v>852.33650999999998</v>
      </c>
    </row>
    <row r="2716" spans="1:7" ht="15.75" x14ac:dyDescent="0.25">
      <c r="A2716" s="41" t="s">
        <v>281</v>
      </c>
      <c r="B2716" s="132" t="s">
        <v>943</v>
      </c>
      <c r="C2716" s="38">
        <v>2022</v>
      </c>
      <c r="D2716" s="38">
        <v>0.4</v>
      </c>
      <c r="E2716" s="38">
        <v>220</v>
      </c>
      <c r="F2716" s="38">
        <v>100</v>
      </c>
      <c r="G2716" s="131">
        <v>491.69571000000002</v>
      </c>
    </row>
    <row r="2717" spans="1:7" ht="31.5" x14ac:dyDescent="0.25">
      <c r="A2717" s="41" t="s">
        <v>273</v>
      </c>
      <c r="B2717" s="50" t="s">
        <v>944</v>
      </c>
      <c r="C2717" s="38">
        <v>2022</v>
      </c>
      <c r="D2717" s="38">
        <v>10</v>
      </c>
      <c r="E2717" s="38">
        <v>1237</v>
      </c>
      <c r="F2717" s="38">
        <v>10</v>
      </c>
      <c r="G2717" s="131">
        <v>427.01610999999997</v>
      </c>
    </row>
    <row r="2718" spans="1:7" ht="15.75" x14ac:dyDescent="0.25">
      <c r="A2718" s="36" t="s">
        <v>271</v>
      </c>
      <c r="B2718" s="50" t="s">
        <v>945</v>
      </c>
      <c r="C2718" s="38">
        <v>2022</v>
      </c>
      <c r="D2718" s="38">
        <v>0.4</v>
      </c>
      <c r="E2718" s="38">
        <v>125</v>
      </c>
      <c r="F2718" s="38">
        <v>10</v>
      </c>
      <c r="G2718" s="131">
        <v>163.8734</v>
      </c>
    </row>
    <row r="2719" spans="1:7" ht="15.75" x14ac:dyDescent="0.25">
      <c r="A2719" s="36" t="s">
        <v>271</v>
      </c>
      <c r="B2719" s="50" t="s">
        <v>946</v>
      </c>
      <c r="C2719" s="38">
        <v>2022</v>
      </c>
      <c r="D2719" s="38">
        <v>0.4</v>
      </c>
      <c r="E2719" s="38">
        <v>40</v>
      </c>
      <c r="F2719" s="38">
        <v>10</v>
      </c>
      <c r="G2719" s="131">
        <v>89.779910000000001</v>
      </c>
    </row>
    <row r="2720" spans="1:7" ht="31.5" x14ac:dyDescent="0.25">
      <c r="A2720" s="41" t="s">
        <v>273</v>
      </c>
      <c r="B2720" s="50" t="s">
        <v>947</v>
      </c>
      <c r="C2720" s="38">
        <v>2022</v>
      </c>
      <c r="D2720" s="38">
        <v>0.4</v>
      </c>
      <c r="E2720" s="38">
        <v>42</v>
      </c>
      <c r="F2720" s="38">
        <v>15</v>
      </c>
      <c r="G2720" s="131">
        <v>137.02692000000002</v>
      </c>
    </row>
    <row r="2721" spans="1:7" ht="31.5" x14ac:dyDescent="0.25">
      <c r="A2721" s="41" t="s">
        <v>279</v>
      </c>
      <c r="B2721" s="50" t="s">
        <v>948</v>
      </c>
      <c r="C2721" s="38">
        <v>2022</v>
      </c>
      <c r="D2721" s="38">
        <v>0.4</v>
      </c>
      <c r="E2721" s="38">
        <v>29</v>
      </c>
      <c r="F2721" s="38">
        <v>8</v>
      </c>
      <c r="G2721" s="131">
        <v>97.219229999999996</v>
      </c>
    </row>
    <row r="2722" spans="1:7" ht="31.5" x14ac:dyDescent="0.25">
      <c r="A2722" s="41" t="s">
        <v>273</v>
      </c>
      <c r="B2722" s="50" t="s">
        <v>949</v>
      </c>
      <c r="C2722" s="38">
        <v>2022</v>
      </c>
      <c r="D2722" s="38">
        <v>0.4</v>
      </c>
      <c r="E2722" s="38">
        <v>145</v>
      </c>
      <c r="F2722" s="38">
        <v>145.5</v>
      </c>
      <c r="G2722" s="131">
        <v>228.00754000000001</v>
      </c>
    </row>
    <row r="2723" spans="1:7" ht="15.75" x14ac:dyDescent="0.25">
      <c r="A2723" s="41" t="s">
        <v>281</v>
      </c>
      <c r="B2723" s="132" t="s">
        <v>950</v>
      </c>
      <c r="C2723" s="38">
        <v>2022</v>
      </c>
      <c r="D2723" s="38">
        <v>0.4</v>
      </c>
      <c r="E2723" s="38">
        <v>65</v>
      </c>
      <c r="F2723" s="38">
        <v>15</v>
      </c>
      <c r="G2723" s="131">
        <v>190.99607</v>
      </c>
    </row>
    <row r="2724" spans="1:7" ht="31.5" x14ac:dyDescent="0.25">
      <c r="A2724" s="41" t="s">
        <v>279</v>
      </c>
      <c r="B2724" s="132" t="s">
        <v>951</v>
      </c>
      <c r="C2724" s="38">
        <v>2022</v>
      </c>
      <c r="D2724" s="38">
        <v>0.4</v>
      </c>
      <c r="E2724" s="38">
        <v>167</v>
      </c>
      <c r="F2724" s="38">
        <v>15</v>
      </c>
      <c r="G2724" s="131">
        <v>238.7354</v>
      </c>
    </row>
    <row r="2725" spans="1:7" ht="15.75" x14ac:dyDescent="0.25">
      <c r="A2725" s="41" t="s">
        <v>281</v>
      </c>
      <c r="B2725" s="42" t="s">
        <v>952</v>
      </c>
      <c r="C2725" s="38">
        <v>2022</v>
      </c>
      <c r="D2725" s="38">
        <v>0.4</v>
      </c>
      <c r="E2725" s="38">
        <v>35</v>
      </c>
      <c r="F2725" s="38">
        <v>4.5</v>
      </c>
      <c r="G2725" s="131">
        <v>105.91399</v>
      </c>
    </row>
    <row r="2726" spans="1:7" ht="31.5" x14ac:dyDescent="0.25">
      <c r="A2726" s="41" t="s">
        <v>279</v>
      </c>
      <c r="B2726" s="132" t="s">
        <v>953</v>
      </c>
      <c r="C2726" s="38">
        <v>2022</v>
      </c>
      <c r="D2726" s="38">
        <v>0.4</v>
      </c>
      <c r="E2726" s="38">
        <v>85</v>
      </c>
      <c r="F2726" s="38">
        <v>15</v>
      </c>
      <c r="G2726" s="131">
        <v>307.72282000000001</v>
      </c>
    </row>
    <row r="2727" spans="1:7" ht="15.75" x14ac:dyDescent="0.25">
      <c r="A2727" s="41" t="s">
        <v>279</v>
      </c>
      <c r="B2727" s="132" t="s">
        <v>954</v>
      </c>
      <c r="C2727" s="38">
        <v>2022</v>
      </c>
      <c r="D2727" s="38">
        <v>0.4</v>
      </c>
      <c r="E2727" s="38">
        <v>45</v>
      </c>
      <c r="F2727" s="38">
        <v>15</v>
      </c>
      <c r="G2727" s="131">
        <v>263.85108000000002</v>
      </c>
    </row>
    <row r="2728" spans="1:7" ht="31.5" x14ac:dyDescent="0.25">
      <c r="A2728" s="41" t="s">
        <v>271</v>
      </c>
      <c r="B2728" s="42" t="s">
        <v>955</v>
      </c>
      <c r="C2728" s="38">
        <v>2022</v>
      </c>
      <c r="D2728" s="38">
        <v>10</v>
      </c>
      <c r="E2728" s="38">
        <v>570</v>
      </c>
      <c r="F2728" s="38">
        <v>15</v>
      </c>
      <c r="G2728" s="131">
        <v>1673.16651</v>
      </c>
    </row>
    <row r="2729" spans="1:7" ht="15.75" x14ac:dyDescent="0.25">
      <c r="A2729" s="41" t="s">
        <v>279</v>
      </c>
      <c r="B2729" s="132" t="s">
        <v>956</v>
      </c>
      <c r="C2729" s="38">
        <v>2022</v>
      </c>
      <c r="D2729" s="38">
        <v>0.4</v>
      </c>
      <c r="E2729" s="38">
        <v>120</v>
      </c>
      <c r="F2729" s="38">
        <v>15</v>
      </c>
      <c r="G2729" s="131">
        <v>284.09933000000001</v>
      </c>
    </row>
    <row r="2730" spans="1:7" ht="15.75" x14ac:dyDescent="0.25">
      <c r="A2730" s="41" t="s">
        <v>273</v>
      </c>
      <c r="B2730" s="42" t="s">
        <v>957</v>
      </c>
      <c r="C2730" s="38">
        <v>2022</v>
      </c>
      <c r="D2730" s="38">
        <v>0.4</v>
      </c>
      <c r="E2730" s="59">
        <v>400</v>
      </c>
      <c r="F2730" s="38">
        <v>15</v>
      </c>
      <c r="G2730" s="131">
        <v>528.52406999999994</v>
      </c>
    </row>
    <row r="2731" spans="1:7" ht="15.75" x14ac:dyDescent="0.25">
      <c r="A2731" s="36" t="s">
        <v>271</v>
      </c>
      <c r="B2731" s="42" t="s">
        <v>958</v>
      </c>
      <c r="C2731" s="38">
        <v>2022</v>
      </c>
      <c r="D2731" s="38">
        <v>0.4</v>
      </c>
      <c r="E2731" s="59">
        <v>466</v>
      </c>
      <c r="F2731" s="38">
        <v>15</v>
      </c>
      <c r="G2731" s="131">
        <v>610.73896999999999</v>
      </c>
    </row>
    <row r="2732" spans="1:7" ht="15.75" x14ac:dyDescent="0.25">
      <c r="A2732" s="41" t="s">
        <v>281</v>
      </c>
      <c r="B2732" s="42" t="s">
        <v>959</v>
      </c>
      <c r="C2732" s="38">
        <v>2022</v>
      </c>
      <c r="D2732" s="38">
        <v>0.4</v>
      </c>
      <c r="E2732" s="59">
        <v>26</v>
      </c>
      <c r="F2732" s="38">
        <v>15</v>
      </c>
      <c r="G2732" s="131">
        <v>35.234790000000004</v>
      </c>
    </row>
    <row r="2733" spans="1:7" ht="15.75" x14ac:dyDescent="0.25">
      <c r="A2733" s="41" t="s">
        <v>279</v>
      </c>
      <c r="B2733" s="132" t="s">
        <v>960</v>
      </c>
      <c r="C2733" s="38">
        <v>2022</v>
      </c>
      <c r="D2733" s="38">
        <v>0.4</v>
      </c>
      <c r="E2733" s="38">
        <v>80</v>
      </c>
      <c r="F2733" s="38">
        <v>15</v>
      </c>
      <c r="G2733" s="131">
        <v>209.64051000000001</v>
      </c>
    </row>
    <row r="2734" spans="1:7" ht="15.75" x14ac:dyDescent="0.25">
      <c r="A2734" s="41" t="s">
        <v>281</v>
      </c>
      <c r="B2734" s="50" t="s">
        <v>961</v>
      </c>
      <c r="C2734" s="38">
        <v>2022</v>
      </c>
      <c r="D2734" s="38">
        <v>0.4</v>
      </c>
      <c r="E2734" s="38">
        <v>96</v>
      </c>
      <c r="F2734" s="38">
        <v>28</v>
      </c>
      <c r="G2734" s="131">
        <v>241.58008999999998</v>
      </c>
    </row>
    <row r="2735" spans="1:7" ht="31.5" x14ac:dyDescent="0.25">
      <c r="A2735" s="41" t="s">
        <v>281</v>
      </c>
      <c r="B2735" s="50" t="s">
        <v>962</v>
      </c>
      <c r="C2735" s="38">
        <v>2022</v>
      </c>
      <c r="D2735" s="38">
        <v>0.4</v>
      </c>
      <c r="E2735" s="38">
        <v>63</v>
      </c>
      <c r="F2735" s="38">
        <v>15</v>
      </c>
      <c r="G2735" s="131">
        <v>63.990139999999997</v>
      </c>
    </row>
    <row r="2736" spans="1:7" ht="15.75" x14ac:dyDescent="0.25">
      <c r="A2736" s="36" t="s">
        <v>271</v>
      </c>
      <c r="B2736" s="50" t="s">
        <v>963</v>
      </c>
      <c r="C2736" s="38">
        <v>2022</v>
      </c>
      <c r="D2736" s="38">
        <v>0.4</v>
      </c>
      <c r="E2736" s="38">
        <v>373</v>
      </c>
      <c r="F2736" s="38">
        <v>4.5</v>
      </c>
      <c r="G2736" s="131">
        <v>1233.79793</v>
      </c>
    </row>
    <row r="2737" spans="1:7" ht="15.75" x14ac:dyDescent="0.25">
      <c r="A2737" s="41" t="s">
        <v>281</v>
      </c>
      <c r="B2737" s="50" t="s">
        <v>964</v>
      </c>
      <c r="C2737" s="38">
        <v>2022</v>
      </c>
      <c r="D2737" s="38">
        <v>0.4</v>
      </c>
      <c r="E2737" s="38">
        <v>22</v>
      </c>
      <c r="F2737" s="38">
        <v>4.5</v>
      </c>
      <c r="G2737" s="131">
        <v>154.22484</v>
      </c>
    </row>
    <row r="2738" spans="1:7" ht="15.75" x14ac:dyDescent="0.25">
      <c r="A2738" s="41" t="s">
        <v>281</v>
      </c>
      <c r="B2738" s="50" t="s">
        <v>965</v>
      </c>
      <c r="C2738" s="38">
        <v>2022</v>
      </c>
      <c r="D2738" s="38">
        <v>0.4</v>
      </c>
      <c r="E2738" s="38">
        <v>27</v>
      </c>
      <c r="F2738" s="38">
        <v>4.5</v>
      </c>
      <c r="G2738" s="131">
        <v>154.22466</v>
      </c>
    </row>
    <row r="2739" spans="1:7" ht="15.75" x14ac:dyDescent="0.25">
      <c r="A2739" s="41" t="s">
        <v>281</v>
      </c>
      <c r="B2739" s="132" t="s">
        <v>966</v>
      </c>
      <c r="C2739" s="38">
        <v>2022</v>
      </c>
      <c r="D2739" s="38">
        <v>0.4</v>
      </c>
      <c r="E2739" s="38">
        <v>78</v>
      </c>
      <c r="F2739" s="38">
        <v>15</v>
      </c>
      <c r="G2739" s="131">
        <v>152.72800592592591</v>
      </c>
    </row>
    <row r="2740" spans="1:7" ht="15.75" x14ac:dyDescent="0.25">
      <c r="A2740" s="36" t="s">
        <v>271</v>
      </c>
      <c r="B2740" s="132" t="s">
        <v>966</v>
      </c>
      <c r="C2740" s="38">
        <v>2022</v>
      </c>
      <c r="D2740" s="38">
        <v>0.4</v>
      </c>
      <c r="E2740" s="38">
        <v>84</v>
      </c>
      <c r="F2740" s="38">
        <v>15</v>
      </c>
      <c r="G2740" s="131">
        <v>164.47631407407405</v>
      </c>
    </row>
    <row r="2741" spans="1:7" ht="15.75" x14ac:dyDescent="0.25">
      <c r="A2741" s="41" t="s">
        <v>271</v>
      </c>
      <c r="B2741" s="44" t="s">
        <v>967</v>
      </c>
      <c r="C2741" s="38">
        <v>2022</v>
      </c>
      <c r="D2741" s="38">
        <v>10</v>
      </c>
      <c r="E2741" s="38">
        <v>232</v>
      </c>
      <c r="F2741" s="38">
        <v>150</v>
      </c>
      <c r="G2741" s="131">
        <v>761.57323999999994</v>
      </c>
    </row>
    <row r="2742" spans="1:7" ht="15.75" x14ac:dyDescent="0.25">
      <c r="A2742" s="41" t="s">
        <v>273</v>
      </c>
      <c r="B2742" s="44" t="s">
        <v>968</v>
      </c>
      <c r="C2742" s="38">
        <v>2022</v>
      </c>
      <c r="D2742" s="38">
        <v>0.4</v>
      </c>
      <c r="E2742" s="38">
        <v>30</v>
      </c>
      <c r="F2742" s="38">
        <v>50</v>
      </c>
      <c r="G2742" s="131">
        <v>160.11995000000002</v>
      </c>
    </row>
    <row r="2743" spans="1:7" ht="15.75" x14ac:dyDescent="0.25">
      <c r="A2743" s="41" t="s">
        <v>279</v>
      </c>
      <c r="B2743" s="44" t="s">
        <v>969</v>
      </c>
      <c r="C2743" s="38">
        <v>2022</v>
      </c>
      <c r="D2743" s="38">
        <v>0.4</v>
      </c>
      <c r="E2743" s="38">
        <v>72</v>
      </c>
      <c r="F2743" s="38">
        <v>15</v>
      </c>
      <c r="G2743" s="131">
        <v>321.79566999999997</v>
      </c>
    </row>
    <row r="2744" spans="1:7" ht="15.75" x14ac:dyDescent="0.25">
      <c r="A2744" s="41" t="s">
        <v>281</v>
      </c>
      <c r="B2744" s="132" t="s">
        <v>970</v>
      </c>
      <c r="C2744" s="38">
        <v>2022</v>
      </c>
      <c r="D2744" s="38">
        <v>10</v>
      </c>
      <c r="E2744" s="38">
        <v>190</v>
      </c>
      <c r="F2744" s="38">
        <v>15</v>
      </c>
      <c r="G2744" s="131">
        <v>703.92881999999997</v>
      </c>
    </row>
    <row r="2745" spans="1:7" ht="15.75" x14ac:dyDescent="0.25">
      <c r="A2745" s="41" t="s">
        <v>273</v>
      </c>
      <c r="B2745" s="132" t="s">
        <v>971</v>
      </c>
      <c r="C2745" s="38">
        <v>2022</v>
      </c>
      <c r="D2745" s="38">
        <v>0.4</v>
      </c>
      <c r="E2745" s="38">
        <v>330</v>
      </c>
      <c r="F2745" s="38">
        <v>15</v>
      </c>
      <c r="G2745" s="131">
        <v>453.53833000000003</v>
      </c>
    </row>
    <row r="2746" spans="1:7" ht="15.75" x14ac:dyDescent="0.25">
      <c r="A2746" s="36" t="s">
        <v>271</v>
      </c>
      <c r="B2746" s="50" t="s">
        <v>972</v>
      </c>
      <c r="C2746" s="38">
        <v>2022</v>
      </c>
      <c r="D2746" s="38">
        <v>0.4</v>
      </c>
      <c r="E2746" s="38">
        <v>390</v>
      </c>
      <c r="F2746" s="38">
        <v>15</v>
      </c>
      <c r="G2746" s="131">
        <v>1243.51172</v>
      </c>
    </row>
    <row r="2747" spans="1:7" ht="15.75" x14ac:dyDescent="0.25">
      <c r="A2747" s="41" t="s">
        <v>279</v>
      </c>
      <c r="B2747" s="50" t="s">
        <v>973</v>
      </c>
      <c r="C2747" s="38">
        <v>2022</v>
      </c>
      <c r="D2747" s="38">
        <v>0.4</v>
      </c>
      <c r="E2747" s="38">
        <v>7</v>
      </c>
      <c r="F2747" s="38">
        <v>15</v>
      </c>
      <c r="G2747" s="131">
        <v>18.021889999999999</v>
      </c>
    </row>
    <row r="2748" spans="1:7" ht="15.75" x14ac:dyDescent="0.25">
      <c r="A2748" s="41" t="s">
        <v>281</v>
      </c>
      <c r="B2748" s="44" t="s">
        <v>974</v>
      </c>
      <c r="C2748" s="38">
        <v>2022</v>
      </c>
      <c r="D2748" s="38">
        <v>10</v>
      </c>
      <c r="E2748" s="38">
        <v>80</v>
      </c>
      <c r="F2748" s="38">
        <v>15</v>
      </c>
      <c r="G2748" s="131">
        <v>494.37986999999998</v>
      </c>
    </row>
    <row r="2749" spans="1:7" ht="15.75" x14ac:dyDescent="0.25">
      <c r="A2749" s="41" t="s">
        <v>273</v>
      </c>
      <c r="B2749" s="132" t="s">
        <v>975</v>
      </c>
      <c r="C2749" s="38">
        <v>2022</v>
      </c>
      <c r="D2749" s="38">
        <v>0.4</v>
      </c>
      <c r="E2749" s="38">
        <v>100</v>
      </c>
      <c r="F2749" s="38">
        <v>15</v>
      </c>
      <c r="G2749" s="131">
        <v>484.28977000000003</v>
      </c>
    </row>
    <row r="2750" spans="1:7" ht="15.75" x14ac:dyDescent="0.25">
      <c r="A2750" s="41" t="s">
        <v>271</v>
      </c>
      <c r="B2750" s="132" t="s">
        <v>976</v>
      </c>
      <c r="C2750" s="38">
        <v>2022</v>
      </c>
      <c r="D2750" s="38">
        <v>10</v>
      </c>
      <c r="E2750" s="38">
        <v>20</v>
      </c>
      <c r="F2750" s="38">
        <v>158.30000000000001</v>
      </c>
      <c r="G2750" s="131">
        <v>396.61781999999999</v>
      </c>
    </row>
    <row r="2751" spans="1:7" ht="15.75" x14ac:dyDescent="0.25">
      <c r="A2751" s="36" t="s">
        <v>271</v>
      </c>
      <c r="B2751" s="44" t="s">
        <v>977</v>
      </c>
      <c r="C2751" s="38">
        <v>2022</v>
      </c>
      <c r="D2751" s="38">
        <v>0.4</v>
      </c>
      <c r="E2751" s="38">
        <v>130</v>
      </c>
      <c r="F2751" s="38">
        <v>10</v>
      </c>
      <c r="G2751" s="131">
        <v>134.99774379084968</v>
      </c>
    </row>
    <row r="2752" spans="1:7" ht="15.75" x14ac:dyDescent="0.25">
      <c r="A2752" s="41" t="s">
        <v>281</v>
      </c>
      <c r="B2752" s="44" t="s">
        <v>977</v>
      </c>
      <c r="C2752" s="38">
        <v>2022</v>
      </c>
      <c r="D2752" s="38">
        <v>0.4</v>
      </c>
      <c r="E2752" s="38">
        <v>22.999999999999993</v>
      </c>
      <c r="F2752" s="38">
        <v>10</v>
      </c>
      <c r="G2752" s="131">
        <v>23.884216209150321</v>
      </c>
    </row>
    <row r="2753" spans="1:7" ht="15.75" x14ac:dyDescent="0.25">
      <c r="A2753" s="41" t="s">
        <v>279</v>
      </c>
      <c r="B2753" s="44" t="s">
        <v>978</v>
      </c>
      <c r="C2753" s="38">
        <v>2022</v>
      </c>
      <c r="D2753" s="38">
        <v>0.4</v>
      </c>
      <c r="E2753" s="38">
        <v>50</v>
      </c>
      <c r="F2753" s="38">
        <v>15</v>
      </c>
      <c r="G2753" s="131">
        <v>160.59927999999999</v>
      </c>
    </row>
    <row r="2754" spans="1:7" ht="15.75" x14ac:dyDescent="0.25">
      <c r="A2754" s="41" t="s">
        <v>279</v>
      </c>
      <c r="B2754" s="44" t="s">
        <v>979</v>
      </c>
      <c r="C2754" s="38">
        <v>2022</v>
      </c>
      <c r="D2754" s="38">
        <v>0.4</v>
      </c>
      <c r="E2754" s="38">
        <v>40</v>
      </c>
      <c r="F2754" s="38">
        <v>15</v>
      </c>
      <c r="G2754" s="131">
        <v>247.31145999999998</v>
      </c>
    </row>
    <row r="2755" spans="1:7" ht="15.75" x14ac:dyDescent="0.25">
      <c r="A2755" s="41" t="s">
        <v>279</v>
      </c>
      <c r="B2755" s="44" t="s">
        <v>980</v>
      </c>
      <c r="C2755" s="38">
        <v>2022</v>
      </c>
      <c r="D2755" s="38">
        <v>0.4</v>
      </c>
      <c r="E2755" s="38">
        <v>35</v>
      </c>
      <c r="F2755" s="38">
        <v>15</v>
      </c>
      <c r="G2755" s="131">
        <v>238.38171</v>
      </c>
    </row>
    <row r="2756" spans="1:7" ht="15.75" x14ac:dyDescent="0.25">
      <c r="A2756" s="41" t="s">
        <v>279</v>
      </c>
      <c r="B2756" s="42" t="s">
        <v>981</v>
      </c>
      <c r="C2756" s="38">
        <v>2022</v>
      </c>
      <c r="D2756" s="38">
        <v>0.4</v>
      </c>
      <c r="E2756" s="38">
        <v>6</v>
      </c>
      <c r="F2756" s="38">
        <v>50</v>
      </c>
      <c r="G2756" s="131">
        <v>157.73501000000002</v>
      </c>
    </row>
    <row r="2757" spans="1:7" ht="15.75" x14ac:dyDescent="0.25">
      <c r="A2757" s="41" t="s">
        <v>281</v>
      </c>
      <c r="B2757" s="42" t="s">
        <v>982</v>
      </c>
      <c r="C2757" s="38">
        <v>2022</v>
      </c>
      <c r="D2757" s="38">
        <v>10</v>
      </c>
      <c r="E2757" s="38">
        <v>20</v>
      </c>
      <c r="F2757" s="38">
        <v>70</v>
      </c>
      <c r="G2757" s="131">
        <v>136.69223000000002</v>
      </c>
    </row>
    <row r="2758" spans="1:7" ht="15.75" x14ac:dyDescent="0.25">
      <c r="A2758" s="41" t="s">
        <v>279</v>
      </c>
      <c r="B2758" s="42" t="s">
        <v>983</v>
      </c>
      <c r="C2758" s="38">
        <v>2022</v>
      </c>
      <c r="D2758" s="38">
        <v>0.4</v>
      </c>
      <c r="E2758" s="38">
        <v>6</v>
      </c>
      <c r="F2758" s="38">
        <v>70</v>
      </c>
      <c r="G2758" s="131">
        <v>104.04682000000001</v>
      </c>
    </row>
    <row r="2759" spans="1:7" ht="15.75" x14ac:dyDescent="0.25">
      <c r="A2759" s="41" t="s">
        <v>279</v>
      </c>
      <c r="B2759" s="44" t="s">
        <v>984</v>
      </c>
      <c r="C2759" s="38">
        <v>2022</v>
      </c>
      <c r="D2759" s="38">
        <v>0.4</v>
      </c>
      <c r="E2759" s="38">
        <v>158</v>
      </c>
      <c r="F2759" s="38">
        <v>15</v>
      </c>
      <c r="G2759" s="131">
        <v>304.59294</v>
      </c>
    </row>
    <row r="2760" spans="1:7" ht="15.75" x14ac:dyDescent="0.25">
      <c r="A2760" s="36" t="s">
        <v>271</v>
      </c>
      <c r="B2760" s="44" t="s">
        <v>985</v>
      </c>
      <c r="C2760" s="38">
        <v>2022</v>
      </c>
      <c r="D2760" s="38">
        <v>0.4</v>
      </c>
      <c r="E2760" s="38">
        <v>160</v>
      </c>
      <c r="F2760" s="38">
        <v>15</v>
      </c>
      <c r="G2760" s="131">
        <v>314.42388</v>
      </c>
    </row>
    <row r="2761" spans="1:7" ht="15.75" x14ac:dyDescent="0.25">
      <c r="A2761" s="41" t="s">
        <v>271</v>
      </c>
      <c r="B2761" s="132" t="s">
        <v>986</v>
      </c>
      <c r="C2761" s="38">
        <v>2022</v>
      </c>
      <c r="D2761" s="38">
        <v>10</v>
      </c>
      <c r="E2761" s="38">
        <v>657</v>
      </c>
      <c r="F2761" s="38">
        <v>15</v>
      </c>
      <c r="G2761" s="131">
        <v>1754.85556</v>
      </c>
    </row>
    <row r="2762" spans="1:7" ht="15.75" x14ac:dyDescent="0.25">
      <c r="A2762" s="36" t="s">
        <v>271</v>
      </c>
      <c r="B2762" s="132" t="s">
        <v>987</v>
      </c>
      <c r="C2762" s="38">
        <v>2022</v>
      </c>
      <c r="D2762" s="38">
        <v>0.4</v>
      </c>
      <c r="E2762" s="38">
        <v>270</v>
      </c>
      <c r="F2762" s="38">
        <v>15</v>
      </c>
      <c r="G2762" s="131">
        <v>295.15545000000003</v>
      </c>
    </row>
    <row r="2763" spans="1:7" ht="15.75" x14ac:dyDescent="0.25">
      <c r="A2763" s="41" t="s">
        <v>588</v>
      </c>
      <c r="B2763" s="42" t="s">
        <v>988</v>
      </c>
      <c r="C2763" s="38">
        <v>2022</v>
      </c>
      <c r="D2763" s="38">
        <v>0.4</v>
      </c>
      <c r="E2763" s="38">
        <v>80</v>
      </c>
      <c r="F2763" s="38">
        <v>10</v>
      </c>
      <c r="G2763" s="131">
        <v>202.65380999999999</v>
      </c>
    </row>
    <row r="2764" spans="1:7" ht="15.75" x14ac:dyDescent="0.25">
      <c r="A2764" s="41" t="s">
        <v>279</v>
      </c>
      <c r="B2764" s="50" t="s">
        <v>989</v>
      </c>
      <c r="C2764" s="38">
        <v>2022</v>
      </c>
      <c r="D2764" s="38">
        <v>0.4</v>
      </c>
      <c r="E2764" s="38">
        <v>86</v>
      </c>
      <c r="F2764" s="38">
        <v>15</v>
      </c>
      <c r="G2764" s="131">
        <v>76.950699999999998</v>
      </c>
    </row>
    <row r="2765" spans="1:7" ht="15.75" x14ac:dyDescent="0.25">
      <c r="A2765" s="41" t="s">
        <v>279</v>
      </c>
      <c r="B2765" s="132" t="s">
        <v>990</v>
      </c>
      <c r="C2765" s="38">
        <v>2022</v>
      </c>
      <c r="D2765" s="38">
        <v>0.4</v>
      </c>
      <c r="E2765" s="38">
        <v>124</v>
      </c>
      <c r="F2765" s="38">
        <v>7</v>
      </c>
      <c r="G2765" s="131">
        <v>426.52752000000004</v>
      </c>
    </row>
    <row r="2766" spans="1:7" ht="15.75" x14ac:dyDescent="0.25">
      <c r="A2766" s="41" t="s">
        <v>279</v>
      </c>
      <c r="B2766" s="132" t="s">
        <v>991</v>
      </c>
      <c r="C2766" s="38">
        <v>2022</v>
      </c>
      <c r="D2766" s="38">
        <v>0.4</v>
      </c>
      <c r="E2766" s="38">
        <v>150</v>
      </c>
      <c r="F2766" s="38">
        <v>15</v>
      </c>
      <c r="G2766" s="131">
        <v>323.88204000000002</v>
      </c>
    </row>
    <row r="2767" spans="1:7" ht="15.75" x14ac:dyDescent="0.25">
      <c r="A2767" s="41" t="s">
        <v>279</v>
      </c>
      <c r="B2767" s="132" t="s">
        <v>992</v>
      </c>
      <c r="C2767" s="38">
        <v>2022</v>
      </c>
      <c r="D2767" s="38">
        <v>0.4</v>
      </c>
      <c r="E2767" s="38">
        <v>150</v>
      </c>
      <c r="F2767" s="38">
        <v>15</v>
      </c>
      <c r="G2767" s="131">
        <v>391.19313157894737</v>
      </c>
    </row>
    <row r="2768" spans="1:7" ht="15.75" x14ac:dyDescent="0.25">
      <c r="A2768" s="41" t="s">
        <v>273</v>
      </c>
      <c r="B2768" s="132" t="s">
        <v>992</v>
      </c>
      <c r="C2768" s="38">
        <v>2022</v>
      </c>
      <c r="D2768" s="38">
        <v>0.4</v>
      </c>
      <c r="E2768" s="38">
        <v>21</v>
      </c>
      <c r="F2768" s="38">
        <v>15</v>
      </c>
      <c r="G2768" s="131">
        <v>54.767038421052675</v>
      </c>
    </row>
    <row r="2769" spans="1:7" ht="31.5" x14ac:dyDescent="0.25">
      <c r="A2769" s="41" t="s">
        <v>271</v>
      </c>
      <c r="B2769" s="132" t="s">
        <v>993</v>
      </c>
      <c r="C2769" s="38">
        <v>2022</v>
      </c>
      <c r="D2769" s="38">
        <v>10</v>
      </c>
      <c r="E2769" s="38">
        <v>113</v>
      </c>
      <c r="F2769" s="38">
        <v>80</v>
      </c>
      <c r="G2769" s="131">
        <v>400.68385999999998</v>
      </c>
    </row>
    <row r="2770" spans="1:7" ht="15.75" x14ac:dyDescent="0.25">
      <c r="A2770" s="41" t="s">
        <v>271</v>
      </c>
      <c r="B2770" s="50" t="s">
        <v>994</v>
      </c>
      <c r="C2770" s="38">
        <v>2022</v>
      </c>
      <c r="D2770" s="38">
        <v>10</v>
      </c>
      <c r="E2770" s="38">
        <v>348</v>
      </c>
      <c r="F2770" s="38">
        <v>80</v>
      </c>
      <c r="G2770" s="131">
        <v>864.59587999999997</v>
      </c>
    </row>
    <row r="2771" spans="1:7" ht="15.75" x14ac:dyDescent="0.25">
      <c r="A2771" s="41" t="s">
        <v>271</v>
      </c>
      <c r="B2771" s="132" t="s">
        <v>995</v>
      </c>
      <c r="C2771" s="38">
        <v>2022</v>
      </c>
      <c r="D2771" s="38">
        <v>10</v>
      </c>
      <c r="E2771" s="38">
        <v>67</v>
      </c>
      <c r="F2771" s="38">
        <v>50</v>
      </c>
      <c r="G2771" s="131">
        <v>985.64193</v>
      </c>
    </row>
    <row r="2772" spans="1:7" ht="15.75" x14ac:dyDescent="0.25">
      <c r="A2772" s="41" t="s">
        <v>279</v>
      </c>
      <c r="B2772" s="42" t="s">
        <v>996</v>
      </c>
      <c r="C2772" s="38">
        <v>2022</v>
      </c>
      <c r="D2772" s="38">
        <v>0.4</v>
      </c>
      <c r="E2772" s="38">
        <v>97</v>
      </c>
      <c r="F2772" s="38">
        <v>10</v>
      </c>
      <c r="G2772" s="131">
        <v>200.99751999999998</v>
      </c>
    </row>
    <row r="2773" spans="1:7" ht="15.75" x14ac:dyDescent="0.25">
      <c r="A2773" s="41" t="s">
        <v>273</v>
      </c>
      <c r="B2773" s="42" t="s">
        <v>997</v>
      </c>
      <c r="C2773" s="38">
        <v>2022</v>
      </c>
      <c r="D2773" s="38">
        <v>0.4</v>
      </c>
      <c r="E2773" s="38">
        <v>228</v>
      </c>
      <c r="F2773" s="38">
        <v>10</v>
      </c>
      <c r="G2773" s="131">
        <v>420.16082132231406</v>
      </c>
    </row>
    <row r="2774" spans="1:7" ht="15.75" x14ac:dyDescent="0.25">
      <c r="A2774" s="41" t="s">
        <v>279</v>
      </c>
      <c r="B2774" s="42" t="s">
        <v>997</v>
      </c>
      <c r="C2774" s="38">
        <v>2022</v>
      </c>
      <c r="D2774" s="38">
        <v>0.4</v>
      </c>
      <c r="E2774" s="38">
        <v>13.999999999999984</v>
      </c>
      <c r="F2774" s="38">
        <v>10</v>
      </c>
      <c r="G2774" s="131">
        <v>25.79934867768592</v>
      </c>
    </row>
    <row r="2775" spans="1:7" ht="15.75" x14ac:dyDescent="0.25">
      <c r="A2775" s="41" t="s">
        <v>281</v>
      </c>
      <c r="B2775" s="44" t="s">
        <v>998</v>
      </c>
      <c r="C2775" s="38">
        <v>2022</v>
      </c>
      <c r="D2775" s="38">
        <v>10</v>
      </c>
      <c r="E2775" s="38">
        <v>34</v>
      </c>
      <c r="F2775" s="38">
        <v>250</v>
      </c>
      <c r="G2775" s="131">
        <v>331.08671000000004</v>
      </c>
    </row>
    <row r="2776" spans="1:7" ht="15.75" x14ac:dyDescent="0.25">
      <c r="A2776" s="41" t="s">
        <v>281</v>
      </c>
      <c r="B2776" s="42" t="s">
        <v>999</v>
      </c>
      <c r="C2776" s="38">
        <v>2022</v>
      </c>
      <c r="D2776" s="38">
        <v>10</v>
      </c>
      <c r="E2776" s="38">
        <v>50</v>
      </c>
      <c r="F2776" s="38">
        <v>300</v>
      </c>
      <c r="G2776" s="131">
        <v>269.36201</v>
      </c>
    </row>
    <row r="2777" spans="1:7" ht="15.75" x14ac:dyDescent="0.25">
      <c r="A2777" s="41" t="s">
        <v>281</v>
      </c>
      <c r="B2777" s="50" t="s">
        <v>1000</v>
      </c>
      <c r="C2777" s="38">
        <v>2022</v>
      </c>
      <c r="D2777" s="38">
        <v>10</v>
      </c>
      <c r="E2777" s="38">
        <v>739</v>
      </c>
      <c r="F2777" s="38">
        <v>15</v>
      </c>
      <c r="G2777" s="131">
        <v>1382.4280100000001</v>
      </c>
    </row>
    <row r="2778" spans="1:7" ht="15.75" x14ac:dyDescent="0.25">
      <c r="A2778" s="41" t="s">
        <v>281</v>
      </c>
      <c r="B2778" s="50" t="s">
        <v>1001</v>
      </c>
      <c r="C2778" s="38">
        <v>2022</v>
      </c>
      <c r="D2778" s="38">
        <v>0.4</v>
      </c>
      <c r="E2778" s="38">
        <v>341</v>
      </c>
      <c r="F2778" s="38">
        <v>15</v>
      </c>
      <c r="G2778" s="131">
        <v>497.05959000000001</v>
      </c>
    </row>
    <row r="2779" spans="1:7" ht="15.75" x14ac:dyDescent="0.25">
      <c r="A2779" s="41" t="s">
        <v>281</v>
      </c>
      <c r="B2779" s="50" t="s">
        <v>1002</v>
      </c>
      <c r="C2779" s="38">
        <v>2022</v>
      </c>
      <c r="D2779" s="38">
        <v>10</v>
      </c>
      <c r="E2779" s="38">
        <v>13</v>
      </c>
      <c r="F2779" s="38">
        <v>200</v>
      </c>
      <c r="G2779" s="131">
        <v>192.72532000000001</v>
      </c>
    </row>
    <row r="2780" spans="1:7" ht="15.75" x14ac:dyDescent="0.25">
      <c r="A2780" s="41" t="s">
        <v>273</v>
      </c>
      <c r="B2780" s="132" t="s">
        <v>1003</v>
      </c>
      <c r="C2780" s="38">
        <v>2022</v>
      </c>
      <c r="D2780" s="38">
        <v>0.4</v>
      </c>
      <c r="E2780" s="38">
        <v>130</v>
      </c>
      <c r="F2780" s="38">
        <v>7</v>
      </c>
      <c r="G2780" s="131">
        <v>291.52697999999998</v>
      </c>
    </row>
    <row r="2781" spans="1:7" ht="15.75" x14ac:dyDescent="0.25">
      <c r="A2781" s="41" t="s">
        <v>273</v>
      </c>
      <c r="B2781" s="132" t="s">
        <v>1004</v>
      </c>
      <c r="C2781" s="38">
        <v>2022</v>
      </c>
      <c r="D2781" s="38">
        <v>0.4</v>
      </c>
      <c r="E2781" s="38">
        <v>210</v>
      </c>
      <c r="F2781" s="38">
        <v>15</v>
      </c>
      <c r="G2781" s="131">
        <v>384.88139000000001</v>
      </c>
    </row>
    <row r="2782" spans="1:7" ht="15.75" x14ac:dyDescent="0.25">
      <c r="A2782" s="36" t="s">
        <v>271</v>
      </c>
      <c r="B2782" s="132" t="s">
        <v>1005</v>
      </c>
      <c r="C2782" s="38">
        <v>2022</v>
      </c>
      <c r="D2782" s="38">
        <v>0.4</v>
      </c>
      <c r="E2782" s="38">
        <v>311</v>
      </c>
      <c r="F2782" s="38">
        <v>15</v>
      </c>
      <c r="G2782" s="131">
        <v>1111.3702800000001</v>
      </c>
    </row>
    <row r="2783" spans="1:7" ht="15.75" x14ac:dyDescent="0.25">
      <c r="A2783" s="41" t="s">
        <v>281</v>
      </c>
      <c r="B2783" s="132" t="s">
        <v>1006</v>
      </c>
      <c r="C2783" s="38">
        <v>2022</v>
      </c>
      <c r="D2783" s="38">
        <v>0.4</v>
      </c>
      <c r="E2783" s="38">
        <v>10</v>
      </c>
      <c r="F2783" s="38">
        <v>15</v>
      </c>
      <c r="G2783" s="70">
        <v>130.74928</v>
      </c>
    </row>
    <row r="2784" spans="1:7" ht="15.75" x14ac:dyDescent="0.25">
      <c r="A2784" s="36" t="s">
        <v>271</v>
      </c>
      <c r="B2784" s="132" t="s">
        <v>1007</v>
      </c>
      <c r="C2784" s="38">
        <v>2022</v>
      </c>
      <c r="D2784" s="38">
        <v>0.4</v>
      </c>
      <c r="E2784" s="38">
        <v>244</v>
      </c>
      <c r="F2784" s="38">
        <v>15</v>
      </c>
      <c r="G2784" s="131">
        <v>498.15780999999998</v>
      </c>
    </row>
    <row r="2785" spans="1:7" ht="15.75" x14ac:dyDescent="0.25">
      <c r="A2785" s="36" t="s">
        <v>271</v>
      </c>
      <c r="B2785" s="132" t="s">
        <v>1008</v>
      </c>
      <c r="C2785" s="38">
        <v>2022</v>
      </c>
      <c r="D2785" s="38">
        <v>0.4</v>
      </c>
      <c r="E2785" s="38">
        <v>111</v>
      </c>
      <c r="F2785" s="38">
        <v>15</v>
      </c>
      <c r="G2785" s="131">
        <v>747.23661000000004</v>
      </c>
    </row>
    <row r="2786" spans="1:7" ht="31.5" x14ac:dyDescent="0.25">
      <c r="A2786" s="41" t="s">
        <v>279</v>
      </c>
      <c r="B2786" s="42" t="s">
        <v>1009</v>
      </c>
      <c r="C2786" s="38">
        <v>2022</v>
      </c>
      <c r="D2786" s="38">
        <v>0.4</v>
      </c>
      <c r="E2786" s="38">
        <v>120</v>
      </c>
      <c r="F2786" s="38">
        <v>15</v>
      </c>
      <c r="G2786" s="131">
        <v>263.80142000000001</v>
      </c>
    </row>
    <row r="2787" spans="1:7" ht="15.75" x14ac:dyDescent="0.25">
      <c r="A2787" s="41" t="s">
        <v>1010</v>
      </c>
      <c r="B2787" s="50" t="s">
        <v>1011</v>
      </c>
      <c r="C2787" s="38">
        <v>2022</v>
      </c>
      <c r="D2787" s="38">
        <v>10</v>
      </c>
      <c r="E2787" s="38">
        <v>96</v>
      </c>
      <c r="F2787" s="38">
        <v>15</v>
      </c>
      <c r="G2787" s="131">
        <v>195.04455999999999</v>
      </c>
    </row>
    <row r="2788" spans="1:7" ht="15.75" x14ac:dyDescent="0.25">
      <c r="A2788" s="36" t="s">
        <v>271</v>
      </c>
      <c r="B2788" s="50" t="s">
        <v>1012</v>
      </c>
      <c r="C2788" s="38">
        <v>2022</v>
      </c>
      <c r="D2788" s="38">
        <v>0.4</v>
      </c>
      <c r="E2788" s="38">
        <v>87</v>
      </c>
      <c r="F2788" s="38">
        <v>15</v>
      </c>
      <c r="G2788" s="131">
        <v>671.99315000000001</v>
      </c>
    </row>
    <row r="2789" spans="1:7" ht="15.75" x14ac:dyDescent="0.25">
      <c r="A2789" s="41" t="s">
        <v>281</v>
      </c>
      <c r="B2789" s="42" t="s">
        <v>1013</v>
      </c>
      <c r="C2789" s="38">
        <v>2022</v>
      </c>
      <c r="D2789" s="38">
        <v>6</v>
      </c>
      <c r="E2789" s="38">
        <v>13</v>
      </c>
      <c r="F2789" s="38">
        <v>15</v>
      </c>
      <c r="G2789" s="131">
        <v>261.26742000000002</v>
      </c>
    </row>
    <row r="2790" spans="1:7" ht="15.75" x14ac:dyDescent="0.25">
      <c r="A2790" s="41" t="s">
        <v>279</v>
      </c>
      <c r="B2790" s="44" t="s">
        <v>1014</v>
      </c>
      <c r="C2790" s="38">
        <v>2022</v>
      </c>
      <c r="D2790" s="38">
        <v>0.4</v>
      </c>
      <c r="E2790" s="38">
        <v>153</v>
      </c>
      <c r="F2790" s="38">
        <v>15</v>
      </c>
      <c r="G2790" s="131">
        <v>498.72588000000002</v>
      </c>
    </row>
    <row r="2791" spans="1:7" ht="15.75" x14ac:dyDescent="0.25">
      <c r="A2791" s="41" t="s">
        <v>281</v>
      </c>
      <c r="B2791" s="42" t="s">
        <v>1015</v>
      </c>
      <c r="C2791" s="38">
        <v>2022</v>
      </c>
      <c r="D2791" s="38">
        <v>10</v>
      </c>
      <c r="E2791" s="38">
        <v>480</v>
      </c>
      <c r="F2791" s="38" t="s">
        <v>3</v>
      </c>
      <c r="G2791" s="131">
        <v>755.79416000000003</v>
      </c>
    </row>
    <row r="2792" spans="1:7" ht="15.75" x14ac:dyDescent="0.25">
      <c r="A2792" s="41" t="s">
        <v>279</v>
      </c>
      <c r="B2792" s="42" t="s">
        <v>1016</v>
      </c>
      <c r="C2792" s="38">
        <v>2022</v>
      </c>
      <c r="D2792" s="38">
        <v>0.4</v>
      </c>
      <c r="E2792" s="38">
        <v>90</v>
      </c>
      <c r="F2792" s="38">
        <v>15</v>
      </c>
      <c r="G2792" s="131">
        <v>397.41237000000001</v>
      </c>
    </row>
    <row r="2793" spans="1:7" ht="15.75" x14ac:dyDescent="0.25">
      <c r="A2793" s="41" t="s">
        <v>279</v>
      </c>
      <c r="B2793" s="132" t="s">
        <v>1017</v>
      </c>
      <c r="C2793" s="38">
        <v>2022</v>
      </c>
      <c r="D2793" s="38">
        <v>0.4</v>
      </c>
      <c r="E2793" s="38">
        <v>160</v>
      </c>
      <c r="F2793" s="38">
        <v>15</v>
      </c>
      <c r="G2793" s="131">
        <v>695.84846666666681</v>
      </c>
    </row>
    <row r="2794" spans="1:7" ht="15.75" x14ac:dyDescent="0.25">
      <c r="A2794" s="41" t="s">
        <v>273</v>
      </c>
      <c r="B2794" s="132" t="s">
        <v>1017</v>
      </c>
      <c r="C2794" s="38">
        <v>2022</v>
      </c>
      <c r="D2794" s="38">
        <v>0.4</v>
      </c>
      <c r="E2794" s="38">
        <v>79.999999999999986</v>
      </c>
      <c r="F2794" s="38">
        <v>15</v>
      </c>
      <c r="G2794" s="131">
        <v>347.92423333333335</v>
      </c>
    </row>
    <row r="2795" spans="1:7" ht="15.75" x14ac:dyDescent="0.25">
      <c r="A2795" s="41" t="s">
        <v>279</v>
      </c>
      <c r="B2795" s="132" t="s">
        <v>1018</v>
      </c>
      <c r="C2795" s="38">
        <v>2022</v>
      </c>
      <c r="D2795" s="38">
        <v>0.4</v>
      </c>
      <c r="E2795" s="38">
        <v>115</v>
      </c>
      <c r="F2795" s="38">
        <v>15</v>
      </c>
      <c r="G2795" s="131">
        <v>121.74441</v>
      </c>
    </row>
    <row r="2796" spans="1:7" ht="15.75" x14ac:dyDescent="0.25">
      <c r="A2796" s="41" t="s">
        <v>271</v>
      </c>
      <c r="B2796" s="42" t="s">
        <v>1019</v>
      </c>
      <c r="C2796" s="38">
        <v>2022</v>
      </c>
      <c r="D2796" s="38">
        <v>10</v>
      </c>
      <c r="E2796" s="38">
        <v>180</v>
      </c>
      <c r="F2796" s="38">
        <v>274</v>
      </c>
      <c r="G2796" s="131">
        <v>756.74756000000002</v>
      </c>
    </row>
    <row r="2797" spans="1:7" ht="15.75" x14ac:dyDescent="0.25">
      <c r="A2797" s="41" t="s">
        <v>279</v>
      </c>
      <c r="B2797" s="42" t="s">
        <v>1020</v>
      </c>
      <c r="C2797" s="38">
        <v>2022</v>
      </c>
      <c r="D2797" s="38">
        <v>0.4</v>
      </c>
      <c r="E2797" s="38">
        <v>22</v>
      </c>
      <c r="F2797" s="38">
        <v>15</v>
      </c>
      <c r="G2797" s="131">
        <v>34.942920000000001</v>
      </c>
    </row>
    <row r="2798" spans="1:7" ht="15.75" x14ac:dyDescent="0.25">
      <c r="A2798" s="41" t="s">
        <v>279</v>
      </c>
      <c r="B2798" s="42" t="s">
        <v>1021</v>
      </c>
      <c r="C2798" s="38">
        <v>2022</v>
      </c>
      <c r="D2798" s="38">
        <v>0.4</v>
      </c>
      <c r="E2798" s="38">
        <v>13</v>
      </c>
      <c r="F2798" s="38">
        <v>15</v>
      </c>
      <c r="G2798" s="131">
        <v>34.942660000000004</v>
      </c>
    </row>
    <row r="2799" spans="1:7" ht="15.75" x14ac:dyDescent="0.25">
      <c r="A2799" s="41" t="s">
        <v>271</v>
      </c>
      <c r="B2799" s="44" t="s">
        <v>1022</v>
      </c>
      <c r="C2799" s="38">
        <v>2022</v>
      </c>
      <c r="D2799" s="38">
        <v>10</v>
      </c>
      <c r="E2799" s="38">
        <v>150</v>
      </c>
      <c r="F2799" s="38">
        <v>15</v>
      </c>
      <c r="G2799" s="131">
        <v>486.33964849624056</v>
      </c>
    </row>
    <row r="2800" spans="1:7" ht="15.75" x14ac:dyDescent="0.25">
      <c r="A2800" s="41" t="s">
        <v>281</v>
      </c>
      <c r="B2800" s="44" t="s">
        <v>1022</v>
      </c>
      <c r="C2800" s="38">
        <v>2022</v>
      </c>
      <c r="D2800" s="38">
        <v>10</v>
      </c>
      <c r="E2800" s="38">
        <v>116</v>
      </c>
      <c r="F2800" s="38">
        <v>15</v>
      </c>
      <c r="G2800" s="131">
        <v>376.10266150375946</v>
      </c>
    </row>
    <row r="2801" spans="1:7" ht="15.75" x14ac:dyDescent="0.25">
      <c r="A2801" s="41" t="s">
        <v>273</v>
      </c>
      <c r="B2801" s="44" t="s">
        <v>1023</v>
      </c>
      <c r="C2801" s="38">
        <v>2022</v>
      </c>
      <c r="D2801" s="38">
        <v>0.4</v>
      </c>
      <c r="E2801" s="38">
        <v>70</v>
      </c>
      <c r="F2801" s="38">
        <v>15</v>
      </c>
      <c r="G2801" s="131">
        <v>233.98079999999999</v>
      </c>
    </row>
    <row r="2802" spans="1:7" ht="31.5" x14ac:dyDescent="0.25">
      <c r="A2802" s="41" t="s">
        <v>273</v>
      </c>
      <c r="B2802" s="42" t="s">
        <v>1024</v>
      </c>
      <c r="C2802" s="38">
        <v>2022</v>
      </c>
      <c r="D2802" s="38">
        <v>0.4</v>
      </c>
      <c r="E2802" s="38">
        <v>155</v>
      </c>
      <c r="F2802" s="38">
        <v>15</v>
      </c>
      <c r="G2802" s="131">
        <v>267.40575999999999</v>
      </c>
    </row>
    <row r="2803" spans="1:7" ht="31.5" x14ac:dyDescent="0.25">
      <c r="A2803" s="41" t="s">
        <v>279</v>
      </c>
      <c r="B2803" s="42" t="s">
        <v>1025</v>
      </c>
      <c r="C2803" s="38">
        <v>2022</v>
      </c>
      <c r="D2803" s="38">
        <v>0.4</v>
      </c>
      <c r="E2803" s="38">
        <v>42</v>
      </c>
      <c r="F2803" s="38">
        <v>15</v>
      </c>
      <c r="G2803" s="131">
        <v>121.81075</v>
      </c>
    </row>
    <row r="2804" spans="1:7" ht="15.75" x14ac:dyDescent="0.25">
      <c r="A2804" s="41" t="s">
        <v>279</v>
      </c>
      <c r="B2804" s="42" t="s">
        <v>1026</v>
      </c>
      <c r="C2804" s="38">
        <v>2022</v>
      </c>
      <c r="D2804" s="38">
        <v>0.4</v>
      </c>
      <c r="E2804" s="38">
        <v>35</v>
      </c>
      <c r="F2804" s="38">
        <v>14</v>
      </c>
      <c r="G2804" s="131">
        <v>131.73770000000002</v>
      </c>
    </row>
    <row r="2805" spans="1:7" ht="15.75" x14ac:dyDescent="0.25">
      <c r="A2805" s="41" t="s">
        <v>271</v>
      </c>
      <c r="B2805" s="132" t="s">
        <v>1027</v>
      </c>
      <c r="C2805" s="38">
        <v>2022</v>
      </c>
      <c r="D2805" s="38">
        <v>10</v>
      </c>
      <c r="E2805" s="38">
        <v>875</v>
      </c>
      <c r="F2805" s="38">
        <v>90</v>
      </c>
      <c r="G2805" s="131">
        <v>2135.5473999999999</v>
      </c>
    </row>
    <row r="2806" spans="1:7" ht="31.5" x14ac:dyDescent="0.25">
      <c r="A2806" s="41" t="s">
        <v>1028</v>
      </c>
      <c r="B2806" s="132" t="s">
        <v>1029</v>
      </c>
      <c r="C2806" s="38">
        <v>2022</v>
      </c>
      <c r="D2806" s="38">
        <v>0.4</v>
      </c>
      <c r="E2806" s="38">
        <v>45</v>
      </c>
      <c r="F2806" s="38">
        <v>90</v>
      </c>
      <c r="G2806" s="131">
        <v>109.10272000000001</v>
      </c>
    </row>
    <row r="2807" spans="1:7" ht="15.75" x14ac:dyDescent="0.25">
      <c r="A2807" s="41" t="s">
        <v>279</v>
      </c>
      <c r="B2807" s="42" t="s">
        <v>1030</v>
      </c>
      <c r="C2807" s="38">
        <v>2022</v>
      </c>
      <c r="D2807" s="38">
        <v>0.4</v>
      </c>
      <c r="E2807" s="38">
        <v>8</v>
      </c>
      <c r="F2807" s="38">
        <v>15</v>
      </c>
      <c r="G2807" s="131">
        <v>93.551199999999994</v>
      </c>
    </row>
    <row r="2808" spans="1:7" ht="15.75" x14ac:dyDescent="0.25">
      <c r="A2808" s="41" t="s">
        <v>279</v>
      </c>
      <c r="B2808" s="42" t="s">
        <v>1031</v>
      </c>
      <c r="C2808" s="38">
        <v>2022</v>
      </c>
      <c r="D2808" s="38">
        <v>0.4</v>
      </c>
      <c r="E2808" s="38">
        <v>40</v>
      </c>
      <c r="F2808" s="38">
        <v>15</v>
      </c>
      <c r="G2808" s="131">
        <v>90.67286</v>
      </c>
    </row>
    <row r="2809" spans="1:7" ht="31.5" x14ac:dyDescent="0.25">
      <c r="A2809" s="41" t="s">
        <v>273</v>
      </c>
      <c r="B2809" s="42" t="s">
        <v>1032</v>
      </c>
      <c r="C2809" s="38">
        <v>2022</v>
      </c>
      <c r="D2809" s="38">
        <v>0.4</v>
      </c>
      <c r="E2809" s="38">
        <v>160</v>
      </c>
      <c r="F2809" s="38">
        <v>10</v>
      </c>
      <c r="G2809" s="131">
        <v>498.35953999999998</v>
      </c>
    </row>
    <row r="2810" spans="1:7" ht="15.75" x14ac:dyDescent="0.25">
      <c r="A2810" s="41" t="s">
        <v>279</v>
      </c>
      <c r="B2810" s="42" t="s">
        <v>1033</v>
      </c>
      <c r="C2810" s="38">
        <v>2022</v>
      </c>
      <c r="D2810" s="38">
        <v>0.4</v>
      </c>
      <c r="E2810" s="38">
        <v>40</v>
      </c>
      <c r="F2810" s="38">
        <v>15</v>
      </c>
      <c r="G2810" s="131">
        <v>71.959850000000003</v>
      </c>
    </row>
    <row r="2811" spans="1:7" ht="15.75" x14ac:dyDescent="0.25">
      <c r="A2811" s="41" t="s">
        <v>279</v>
      </c>
      <c r="B2811" s="42" t="s">
        <v>1034</v>
      </c>
      <c r="C2811" s="38">
        <v>2022</v>
      </c>
      <c r="D2811" s="38">
        <v>0.4</v>
      </c>
      <c r="E2811" s="38">
        <v>50</v>
      </c>
      <c r="F2811" s="38">
        <v>6</v>
      </c>
      <c r="G2811" s="131">
        <v>66.325570000000013</v>
      </c>
    </row>
    <row r="2812" spans="1:7" ht="15.75" x14ac:dyDescent="0.25">
      <c r="A2812" s="41" t="s">
        <v>281</v>
      </c>
      <c r="B2812" s="42" t="s">
        <v>1035</v>
      </c>
      <c r="C2812" s="38">
        <v>2022</v>
      </c>
      <c r="D2812" s="38">
        <v>0.4</v>
      </c>
      <c r="E2812" s="38">
        <v>15</v>
      </c>
      <c r="F2812" s="38">
        <v>150</v>
      </c>
      <c r="G2812" s="131">
        <v>119.16664</v>
      </c>
    </row>
    <row r="2813" spans="1:7" ht="15.75" x14ac:dyDescent="0.25">
      <c r="A2813" s="41" t="s">
        <v>281</v>
      </c>
      <c r="B2813" s="42" t="s">
        <v>1036</v>
      </c>
      <c r="C2813" s="38">
        <v>2022</v>
      </c>
      <c r="D2813" s="38">
        <v>6</v>
      </c>
      <c r="E2813" s="38">
        <v>300</v>
      </c>
      <c r="F2813" s="38">
        <v>150</v>
      </c>
      <c r="G2813" s="131">
        <v>713.58686999999998</v>
      </c>
    </row>
    <row r="2814" spans="1:7" ht="31.5" x14ac:dyDescent="0.25">
      <c r="A2814" s="41" t="s">
        <v>281</v>
      </c>
      <c r="B2814" s="132" t="s">
        <v>1037</v>
      </c>
      <c r="C2814" s="38">
        <v>2022</v>
      </c>
      <c r="D2814" s="38">
        <v>10</v>
      </c>
      <c r="E2814" s="38">
        <v>110</v>
      </c>
      <c r="F2814" s="38">
        <v>15</v>
      </c>
      <c r="G2814" s="131">
        <v>302.18745999999999</v>
      </c>
    </row>
    <row r="2815" spans="1:7" ht="31.5" x14ac:dyDescent="0.25">
      <c r="A2815" s="41" t="s">
        <v>281</v>
      </c>
      <c r="B2815" s="42" t="s">
        <v>1038</v>
      </c>
      <c r="C2815" s="38">
        <v>2022</v>
      </c>
      <c r="D2815" s="38">
        <v>10</v>
      </c>
      <c r="E2815" s="38">
        <v>230</v>
      </c>
      <c r="F2815" s="38">
        <v>15</v>
      </c>
      <c r="G2815" s="131">
        <v>870.80952000000002</v>
      </c>
    </row>
    <row r="2816" spans="1:7" ht="15.75" x14ac:dyDescent="0.25">
      <c r="A2816" s="41" t="s">
        <v>273</v>
      </c>
      <c r="B2816" s="42" t="s">
        <v>1039</v>
      </c>
      <c r="C2816" s="38">
        <v>2022</v>
      </c>
      <c r="D2816" s="38">
        <v>0.4</v>
      </c>
      <c r="E2816" s="38">
        <v>910</v>
      </c>
      <c r="F2816" s="38">
        <v>15</v>
      </c>
      <c r="G2816" s="131">
        <v>1298.8068600000001</v>
      </c>
    </row>
    <row r="2817" spans="1:7" ht="15.75" x14ac:dyDescent="0.25">
      <c r="A2817" s="41" t="s">
        <v>273</v>
      </c>
      <c r="B2817" s="42" t="s">
        <v>1040</v>
      </c>
      <c r="C2817" s="38">
        <v>2022</v>
      </c>
      <c r="D2817" s="38">
        <v>0.4</v>
      </c>
      <c r="E2817" s="38">
        <v>760</v>
      </c>
      <c r="F2817" s="38">
        <v>15</v>
      </c>
      <c r="G2817" s="131">
        <v>991.23716999999999</v>
      </c>
    </row>
    <row r="2818" spans="1:7" ht="15.75" x14ac:dyDescent="0.25">
      <c r="A2818" s="41" t="s">
        <v>273</v>
      </c>
      <c r="B2818" s="42" t="s">
        <v>1041</v>
      </c>
      <c r="C2818" s="38">
        <v>2022</v>
      </c>
      <c r="D2818" s="38">
        <v>0.4</v>
      </c>
      <c r="E2818" s="38">
        <v>820</v>
      </c>
      <c r="F2818" s="38">
        <v>15</v>
      </c>
      <c r="G2818" s="131">
        <v>1184.54979</v>
      </c>
    </row>
    <row r="2819" spans="1:7" ht="15.75" x14ac:dyDescent="0.25">
      <c r="A2819" s="41" t="s">
        <v>279</v>
      </c>
      <c r="B2819" s="42" t="s">
        <v>1042</v>
      </c>
      <c r="C2819" s="38">
        <v>2022</v>
      </c>
      <c r="D2819" s="38">
        <v>0.4</v>
      </c>
      <c r="E2819" s="38">
        <v>865</v>
      </c>
      <c r="F2819" s="38">
        <v>15</v>
      </c>
      <c r="G2819" s="131">
        <v>1274.9792</v>
      </c>
    </row>
    <row r="2820" spans="1:7" ht="15.75" x14ac:dyDescent="0.25">
      <c r="A2820" s="41" t="s">
        <v>279</v>
      </c>
      <c r="B2820" s="42" t="s">
        <v>1043</v>
      </c>
      <c r="C2820" s="38">
        <v>2022</v>
      </c>
      <c r="D2820" s="38">
        <v>0.4</v>
      </c>
      <c r="E2820" s="38">
        <v>150</v>
      </c>
      <c r="F2820" s="38">
        <v>10</v>
      </c>
      <c r="G2820" s="131">
        <v>604.98558305084737</v>
      </c>
    </row>
    <row r="2821" spans="1:7" ht="15.75" x14ac:dyDescent="0.25">
      <c r="A2821" s="41" t="s">
        <v>273</v>
      </c>
      <c r="B2821" s="42" t="s">
        <v>1043</v>
      </c>
      <c r="C2821" s="38">
        <v>2022</v>
      </c>
      <c r="D2821" s="38">
        <v>0.4</v>
      </c>
      <c r="E2821" s="38">
        <v>439.99999999999994</v>
      </c>
      <c r="F2821" s="38">
        <v>10</v>
      </c>
      <c r="G2821" s="131">
        <v>1774.6243769491523</v>
      </c>
    </row>
    <row r="2822" spans="1:7" ht="15.75" x14ac:dyDescent="0.25">
      <c r="A2822" s="41" t="s">
        <v>273</v>
      </c>
      <c r="B2822" s="42" t="s">
        <v>1044</v>
      </c>
      <c r="C2822" s="38">
        <v>2022</v>
      </c>
      <c r="D2822" s="38">
        <v>0.4</v>
      </c>
      <c r="E2822" s="38">
        <v>500</v>
      </c>
      <c r="F2822" s="38">
        <v>10</v>
      </c>
      <c r="G2822" s="131">
        <v>844.33356000000003</v>
      </c>
    </row>
    <row r="2823" spans="1:7" ht="15.75" x14ac:dyDescent="0.25">
      <c r="A2823" s="41" t="s">
        <v>273</v>
      </c>
      <c r="B2823" s="42" t="s">
        <v>1045</v>
      </c>
      <c r="C2823" s="38">
        <v>2022</v>
      </c>
      <c r="D2823" s="38">
        <v>0.4</v>
      </c>
      <c r="E2823" s="38">
        <v>740</v>
      </c>
      <c r="F2823" s="38">
        <v>10</v>
      </c>
      <c r="G2823" s="131">
        <v>1178.4696299999998</v>
      </c>
    </row>
    <row r="2824" spans="1:7" ht="15.75" x14ac:dyDescent="0.25">
      <c r="A2824" s="41" t="s">
        <v>273</v>
      </c>
      <c r="B2824" s="42" t="s">
        <v>1046</v>
      </c>
      <c r="C2824" s="38">
        <v>2022</v>
      </c>
      <c r="D2824" s="38">
        <v>0.4</v>
      </c>
      <c r="E2824" s="38">
        <v>360</v>
      </c>
      <c r="F2824" s="38">
        <v>5</v>
      </c>
      <c r="G2824" s="131">
        <v>672.66965000000005</v>
      </c>
    </row>
    <row r="2825" spans="1:7" ht="31.5" x14ac:dyDescent="0.25">
      <c r="A2825" s="41" t="s">
        <v>279</v>
      </c>
      <c r="B2825" s="50" t="s">
        <v>1047</v>
      </c>
      <c r="C2825" s="38">
        <v>2022</v>
      </c>
      <c r="D2825" s="38">
        <v>0.4</v>
      </c>
      <c r="E2825" s="38">
        <v>330</v>
      </c>
      <c r="F2825" s="38">
        <v>10</v>
      </c>
      <c r="G2825" s="131">
        <v>345.60777000000002</v>
      </c>
    </row>
    <row r="2826" spans="1:7" ht="15.75" x14ac:dyDescent="0.25">
      <c r="A2826" s="41" t="s">
        <v>281</v>
      </c>
      <c r="B2826" s="42" t="s">
        <v>1048</v>
      </c>
      <c r="C2826" s="38">
        <v>2022</v>
      </c>
      <c r="D2826" s="38">
        <v>10</v>
      </c>
      <c r="E2826" s="38">
        <v>15</v>
      </c>
      <c r="F2826" s="38">
        <v>15</v>
      </c>
      <c r="G2826" s="131">
        <v>132.59273999999999</v>
      </c>
    </row>
    <row r="2827" spans="1:7" ht="15.75" x14ac:dyDescent="0.25">
      <c r="A2827" s="41" t="s">
        <v>279</v>
      </c>
      <c r="B2827" s="42" t="s">
        <v>1049</v>
      </c>
      <c r="C2827" s="38">
        <v>2022</v>
      </c>
      <c r="D2827" s="38">
        <v>0.4</v>
      </c>
      <c r="E2827" s="38">
        <v>15</v>
      </c>
      <c r="F2827" s="38">
        <v>15</v>
      </c>
      <c r="G2827" s="131">
        <v>92.764390000000006</v>
      </c>
    </row>
    <row r="2828" spans="1:7" ht="15.75" x14ac:dyDescent="0.25">
      <c r="A2828" s="41" t="s">
        <v>273</v>
      </c>
      <c r="B2828" s="132" t="s">
        <v>1050</v>
      </c>
      <c r="C2828" s="38">
        <v>2022</v>
      </c>
      <c r="D2828" s="38">
        <v>0.4</v>
      </c>
      <c r="E2828" s="38">
        <v>700</v>
      </c>
      <c r="F2828" s="38">
        <v>15</v>
      </c>
      <c r="G2828" s="131">
        <v>242.11338999999998</v>
      </c>
    </row>
    <row r="2829" spans="1:7" ht="15.75" x14ac:dyDescent="0.25">
      <c r="A2829" s="41" t="s">
        <v>281</v>
      </c>
      <c r="B2829" s="50" t="s">
        <v>1051</v>
      </c>
      <c r="C2829" s="38">
        <v>2022</v>
      </c>
      <c r="D2829" s="38">
        <v>0.4</v>
      </c>
      <c r="E2829" s="38">
        <v>250</v>
      </c>
      <c r="F2829" s="38">
        <v>15</v>
      </c>
      <c r="G2829" s="131">
        <v>130.18979999999999</v>
      </c>
    </row>
    <row r="2830" spans="1:7" ht="15.75" x14ac:dyDescent="0.25">
      <c r="A2830" s="41" t="s">
        <v>281</v>
      </c>
      <c r="B2830" s="132" t="s">
        <v>1052</v>
      </c>
      <c r="C2830" s="38">
        <v>2022</v>
      </c>
      <c r="D2830" s="38">
        <v>0.4</v>
      </c>
      <c r="E2830" s="38">
        <v>370</v>
      </c>
      <c r="F2830" s="38">
        <v>15</v>
      </c>
      <c r="G2830" s="131">
        <v>351.12754960422166</v>
      </c>
    </row>
    <row r="2831" spans="1:7" ht="15.75" x14ac:dyDescent="0.25">
      <c r="A2831" s="41" t="s">
        <v>279</v>
      </c>
      <c r="B2831" s="50" t="s">
        <v>1053</v>
      </c>
      <c r="C2831" s="38">
        <v>2022</v>
      </c>
      <c r="D2831" s="38">
        <v>0.4</v>
      </c>
      <c r="E2831" s="38">
        <v>80</v>
      </c>
      <c r="F2831" s="38">
        <v>5</v>
      </c>
      <c r="G2831" s="131">
        <v>57.753160000000001</v>
      </c>
    </row>
    <row r="2832" spans="1:7" ht="15.75" x14ac:dyDescent="0.25">
      <c r="A2832" s="36" t="s">
        <v>271</v>
      </c>
      <c r="B2832" s="50" t="s">
        <v>1054</v>
      </c>
      <c r="C2832" s="38">
        <v>2022</v>
      </c>
      <c r="D2832" s="38">
        <v>0.4</v>
      </c>
      <c r="E2832" s="38">
        <v>250</v>
      </c>
      <c r="F2832" s="38">
        <v>8</v>
      </c>
      <c r="G2832" s="131">
        <v>190.44747000000001</v>
      </c>
    </row>
    <row r="2833" spans="1:7" ht="15.75" x14ac:dyDescent="0.25">
      <c r="A2833" s="41" t="s">
        <v>279</v>
      </c>
      <c r="B2833" s="50" t="s">
        <v>1055</v>
      </c>
      <c r="C2833" s="38">
        <v>2022</v>
      </c>
      <c r="D2833" s="38">
        <v>0.4</v>
      </c>
      <c r="E2833" s="38">
        <v>120</v>
      </c>
      <c r="F2833" s="38">
        <v>5</v>
      </c>
      <c r="G2833" s="131">
        <v>77.980229999999992</v>
      </c>
    </row>
    <row r="2834" spans="1:7" ht="15.75" x14ac:dyDescent="0.25">
      <c r="A2834" s="41" t="s">
        <v>281</v>
      </c>
      <c r="B2834" s="42" t="s">
        <v>1056</v>
      </c>
      <c r="C2834" s="38">
        <v>2022</v>
      </c>
      <c r="D2834" s="38">
        <v>0.4</v>
      </c>
      <c r="E2834" s="38">
        <v>225</v>
      </c>
      <c r="F2834" s="38">
        <v>10</v>
      </c>
      <c r="G2834" s="131">
        <v>64.983525</v>
      </c>
    </row>
    <row r="2835" spans="1:7" ht="15.75" x14ac:dyDescent="0.25">
      <c r="A2835" s="36" t="s">
        <v>271</v>
      </c>
      <c r="B2835" s="44" t="s">
        <v>1057</v>
      </c>
      <c r="C2835" s="38">
        <v>2022</v>
      </c>
      <c r="D2835" s="38">
        <v>0.4</v>
      </c>
      <c r="E2835" s="38">
        <v>180</v>
      </c>
      <c r="F2835" s="38">
        <v>15</v>
      </c>
      <c r="G2835" s="131">
        <v>189.5899</v>
      </c>
    </row>
    <row r="2836" spans="1:7" ht="15.75" x14ac:dyDescent="0.25">
      <c r="A2836" s="41" t="s">
        <v>281</v>
      </c>
      <c r="B2836" s="44" t="s">
        <v>1058</v>
      </c>
      <c r="C2836" s="38">
        <v>2022</v>
      </c>
      <c r="D2836" s="38">
        <v>0.4</v>
      </c>
      <c r="E2836" s="38">
        <v>110</v>
      </c>
      <c r="F2836" s="38">
        <v>15</v>
      </c>
      <c r="G2836" s="131">
        <v>154.28196</v>
      </c>
    </row>
    <row r="2837" spans="1:7" ht="15.75" x14ac:dyDescent="0.25">
      <c r="A2837" s="41" t="s">
        <v>281</v>
      </c>
      <c r="B2837" s="44" t="s">
        <v>1059</v>
      </c>
      <c r="C2837" s="38">
        <v>2022</v>
      </c>
      <c r="D2837" s="38">
        <v>0.4</v>
      </c>
      <c r="E2837" s="38">
        <v>110</v>
      </c>
      <c r="F2837" s="38">
        <v>15</v>
      </c>
      <c r="G2837" s="131">
        <v>154.28147000000001</v>
      </c>
    </row>
    <row r="2838" spans="1:7" ht="15.75" x14ac:dyDescent="0.25">
      <c r="A2838" s="41" t="s">
        <v>273</v>
      </c>
      <c r="B2838" s="132" t="s">
        <v>1060</v>
      </c>
      <c r="C2838" s="38">
        <v>2022</v>
      </c>
      <c r="D2838" s="38">
        <v>0.4</v>
      </c>
      <c r="E2838" s="38">
        <v>65</v>
      </c>
      <c r="F2838" s="38">
        <v>15</v>
      </c>
      <c r="G2838" s="131">
        <v>240.44047</v>
      </c>
    </row>
    <row r="2839" spans="1:7" ht="15.75" x14ac:dyDescent="0.25">
      <c r="A2839" s="41" t="s">
        <v>271</v>
      </c>
      <c r="B2839" s="42" t="s">
        <v>1061</v>
      </c>
      <c r="C2839" s="38">
        <v>2022</v>
      </c>
      <c r="D2839" s="38">
        <v>10</v>
      </c>
      <c r="E2839" s="38">
        <v>1131</v>
      </c>
      <c r="F2839" s="38">
        <v>15</v>
      </c>
      <c r="G2839" s="131">
        <v>2680.8756400000002</v>
      </c>
    </row>
    <row r="2840" spans="1:7" ht="15.75" x14ac:dyDescent="0.25">
      <c r="A2840" s="41" t="s">
        <v>279</v>
      </c>
      <c r="B2840" s="42" t="s">
        <v>1062</v>
      </c>
      <c r="C2840" s="38">
        <v>2022</v>
      </c>
      <c r="D2840" s="38">
        <v>0.4</v>
      </c>
      <c r="E2840" s="38">
        <v>531</v>
      </c>
      <c r="F2840" s="38">
        <v>15</v>
      </c>
      <c r="G2840" s="131">
        <v>717.25468999999998</v>
      </c>
    </row>
    <row r="2841" spans="1:7" ht="15.75" x14ac:dyDescent="0.25">
      <c r="A2841" s="41" t="s">
        <v>279</v>
      </c>
      <c r="B2841" s="42" t="s">
        <v>1063</v>
      </c>
      <c r="C2841" s="38">
        <v>2022</v>
      </c>
      <c r="D2841" s="38">
        <v>0.4</v>
      </c>
      <c r="E2841" s="38">
        <v>66</v>
      </c>
      <c r="F2841" s="38">
        <v>15</v>
      </c>
      <c r="G2841" s="131">
        <v>239.08507</v>
      </c>
    </row>
    <row r="2842" spans="1:7" ht="15.75" x14ac:dyDescent="0.25">
      <c r="A2842" s="41" t="s">
        <v>279</v>
      </c>
      <c r="B2842" s="42" t="s">
        <v>1064</v>
      </c>
      <c r="C2842" s="38">
        <v>2022</v>
      </c>
      <c r="D2842" s="38">
        <v>0.4</v>
      </c>
      <c r="E2842" s="38">
        <v>400</v>
      </c>
      <c r="F2842" s="38">
        <v>15</v>
      </c>
      <c r="G2842" s="131">
        <v>717.25468999999998</v>
      </c>
    </row>
    <row r="2843" spans="1:7" ht="15.75" x14ac:dyDescent="0.25">
      <c r="A2843" s="41" t="s">
        <v>279</v>
      </c>
      <c r="B2843" s="42" t="s">
        <v>1065</v>
      </c>
      <c r="C2843" s="38">
        <v>2022</v>
      </c>
      <c r="D2843" s="38">
        <v>0.4</v>
      </c>
      <c r="E2843" s="38">
        <v>400</v>
      </c>
      <c r="F2843" s="38">
        <v>15</v>
      </c>
      <c r="G2843" s="131">
        <v>717.25394999999992</v>
      </c>
    </row>
    <row r="2844" spans="1:7" ht="15.75" x14ac:dyDescent="0.25">
      <c r="A2844" s="41" t="s">
        <v>279</v>
      </c>
      <c r="B2844" s="42" t="s">
        <v>1066</v>
      </c>
      <c r="C2844" s="38">
        <v>2022</v>
      </c>
      <c r="D2844" s="38">
        <v>0.4</v>
      </c>
      <c r="E2844" s="38">
        <v>120</v>
      </c>
      <c r="F2844" s="38">
        <v>15</v>
      </c>
      <c r="G2844" s="131">
        <v>438.29045000000002</v>
      </c>
    </row>
    <row r="2845" spans="1:7" ht="15.75" x14ac:dyDescent="0.25">
      <c r="A2845" s="41" t="s">
        <v>281</v>
      </c>
      <c r="B2845" s="50" t="s">
        <v>1067</v>
      </c>
      <c r="C2845" s="38">
        <v>2022</v>
      </c>
      <c r="D2845" s="38">
        <v>0.4</v>
      </c>
      <c r="E2845" s="38">
        <v>170</v>
      </c>
      <c r="F2845" s="38">
        <v>15</v>
      </c>
      <c r="G2845" s="131">
        <v>104.39050421052633</v>
      </c>
    </row>
    <row r="2846" spans="1:7" ht="15.75" x14ac:dyDescent="0.25">
      <c r="A2846" s="41" t="s">
        <v>281</v>
      </c>
      <c r="B2846" s="42" t="s">
        <v>1068</v>
      </c>
      <c r="C2846" s="38">
        <v>2022</v>
      </c>
      <c r="D2846" s="38">
        <v>10</v>
      </c>
      <c r="E2846" s="38">
        <v>20</v>
      </c>
      <c r="F2846" s="38">
        <v>150</v>
      </c>
      <c r="G2846" s="131">
        <v>37.594195500000005</v>
      </c>
    </row>
    <row r="2847" spans="1:7" ht="15.75" x14ac:dyDescent="0.25">
      <c r="A2847" s="41" t="s">
        <v>271</v>
      </c>
      <c r="B2847" s="42" t="s">
        <v>1068</v>
      </c>
      <c r="C2847" s="38">
        <v>2022</v>
      </c>
      <c r="D2847" s="38">
        <v>10</v>
      </c>
      <c r="E2847" s="38">
        <v>380</v>
      </c>
      <c r="F2847" s="38">
        <v>150</v>
      </c>
      <c r="G2847" s="131">
        <v>714.28971449999995</v>
      </c>
    </row>
    <row r="2848" spans="1:7" ht="15.75" x14ac:dyDescent="0.25">
      <c r="A2848" s="36" t="s">
        <v>271</v>
      </c>
      <c r="B2848" s="50" t="s">
        <v>1069</v>
      </c>
      <c r="C2848" s="38">
        <v>2022</v>
      </c>
      <c r="D2848" s="38">
        <v>0.4</v>
      </c>
      <c r="E2848" s="38">
        <v>430</v>
      </c>
      <c r="F2848" s="38">
        <v>15</v>
      </c>
      <c r="G2848" s="131">
        <v>127.0391</v>
      </c>
    </row>
    <row r="2849" spans="1:7" ht="15.75" x14ac:dyDescent="0.25">
      <c r="A2849" s="41" t="s">
        <v>271</v>
      </c>
      <c r="B2849" s="132" t="s">
        <v>1070</v>
      </c>
      <c r="C2849" s="38">
        <v>2022</v>
      </c>
      <c r="D2849" s="38">
        <v>10</v>
      </c>
      <c r="E2849" s="38">
        <v>777</v>
      </c>
      <c r="F2849" s="38">
        <v>15</v>
      </c>
      <c r="G2849" s="131">
        <v>2615.1852803379093</v>
      </c>
    </row>
    <row r="2850" spans="1:7" ht="15.75" x14ac:dyDescent="0.25">
      <c r="A2850" s="41" t="s">
        <v>279</v>
      </c>
      <c r="B2850" s="132" t="s">
        <v>1071</v>
      </c>
      <c r="C2850" s="38">
        <v>2022</v>
      </c>
      <c r="D2850" s="38">
        <v>0.4</v>
      </c>
      <c r="E2850" s="38">
        <v>17</v>
      </c>
      <c r="F2850" s="38">
        <v>15</v>
      </c>
      <c r="G2850" s="131">
        <v>226.79555999999999</v>
      </c>
    </row>
    <row r="2851" spans="1:7" ht="15.75" x14ac:dyDescent="0.25">
      <c r="A2851" s="41" t="s">
        <v>273</v>
      </c>
      <c r="B2851" s="132" t="s">
        <v>1072</v>
      </c>
      <c r="C2851" s="38">
        <v>2022</v>
      </c>
      <c r="D2851" s="38">
        <v>0.4</v>
      </c>
      <c r="E2851" s="38">
        <v>147</v>
      </c>
      <c r="F2851" s="38">
        <v>15</v>
      </c>
      <c r="G2851" s="131">
        <v>388.13062000000002</v>
      </c>
    </row>
    <row r="2852" spans="1:7" ht="31.5" x14ac:dyDescent="0.25">
      <c r="A2852" s="41" t="s">
        <v>271</v>
      </c>
      <c r="B2852" s="42" t="s">
        <v>1073</v>
      </c>
      <c r="C2852" s="38">
        <v>2022</v>
      </c>
      <c r="D2852" s="38">
        <v>10</v>
      </c>
      <c r="E2852" s="38">
        <v>488</v>
      </c>
      <c r="F2852" s="38">
        <v>15</v>
      </c>
      <c r="G2852" s="131">
        <v>1397.31402</v>
      </c>
    </row>
    <row r="2853" spans="1:7" ht="15.75" x14ac:dyDescent="0.25">
      <c r="A2853" s="41" t="s">
        <v>279</v>
      </c>
      <c r="B2853" s="42" t="s">
        <v>1074</v>
      </c>
      <c r="C2853" s="38">
        <v>2022</v>
      </c>
      <c r="D2853" s="38">
        <v>0.4</v>
      </c>
      <c r="E2853" s="38">
        <v>377</v>
      </c>
      <c r="F2853" s="38">
        <v>15</v>
      </c>
      <c r="G2853" s="131">
        <v>281.57364000000001</v>
      </c>
    </row>
    <row r="2854" spans="1:7" ht="15.75" x14ac:dyDescent="0.25">
      <c r="A2854" s="41" t="s">
        <v>279</v>
      </c>
      <c r="B2854" s="42" t="s">
        <v>1075</v>
      </c>
      <c r="C2854" s="38">
        <v>2022</v>
      </c>
      <c r="D2854" s="38">
        <v>0.4</v>
      </c>
      <c r="E2854" s="38">
        <v>406</v>
      </c>
      <c r="F2854" s="38">
        <v>15</v>
      </c>
      <c r="G2854" s="131">
        <v>167.00401000000002</v>
      </c>
    </row>
    <row r="2855" spans="1:7" ht="15.75" x14ac:dyDescent="0.25">
      <c r="A2855" s="41" t="s">
        <v>273</v>
      </c>
      <c r="B2855" s="42" t="s">
        <v>1076</v>
      </c>
      <c r="C2855" s="38">
        <v>2022</v>
      </c>
      <c r="D2855" s="38">
        <v>0.4</v>
      </c>
      <c r="E2855" s="38">
        <v>220</v>
      </c>
      <c r="F2855" s="38">
        <v>15</v>
      </c>
      <c r="G2855" s="131">
        <v>305.43126287425144</v>
      </c>
    </row>
    <row r="2856" spans="1:7" ht="15.75" x14ac:dyDescent="0.25">
      <c r="A2856" s="41" t="s">
        <v>279</v>
      </c>
      <c r="B2856" s="42" t="s">
        <v>1076</v>
      </c>
      <c r="C2856" s="38">
        <v>2022</v>
      </c>
      <c r="D2856" s="38">
        <v>0.4</v>
      </c>
      <c r="E2856" s="38">
        <v>114.00000000000001</v>
      </c>
      <c r="F2856" s="38">
        <v>15</v>
      </c>
      <c r="G2856" s="131">
        <v>158.26892712574852</v>
      </c>
    </row>
    <row r="2857" spans="1:7" ht="31.5" x14ac:dyDescent="0.25">
      <c r="A2857" s="41" t="s">
        <v>279</v>
      </c>
      <c r="B2857" s="42" t="s">
        <v>1077</v>
      </c>
      <c r="C2857" s="38">
        <v>2022</v>
      </c>
      <c r="D2857" s="38">
        <v>0.4</v>
      </c>
      <c r="E2857" s="38">
        <v>125</v>
      </c>
      <c r="F2857" s="38">
        <v>15</v>
      </c>
      <c r="G2857" s="131">
        <v>285.09815999999995</v>
      </c>
    </row>
    <row r="2858" spans="1:7" ht="15.75" x14ac:dyDescent="0.25">
      <c r="A2858" s="41" t="s">
        <v>281</v>
      </c>
      <c r="B2858" s="132" t="s">
        <v>1078</v>
      </c>
      <c r="C2858" s="38">
        <v>2022</v>
      </c>
      <c r="D2858" s="38">
        <v>10</v>
      </c>
      <c r="E2858" s="38">
        <v>21</v>
      </c>
      <c r="F2858" s="38">
        <v>15</v>
      </c>
      <c r="G2858" s="131">
        <v>316.03378999999995</v>
      </c>
    </row>
    <row r="2859" spans="1:7" ht="15.75" x14ac:dyDescent="0.25">
      <c r="A2859" s="41" t="s">
        <v>273</v>
      </c>
      <c r="B2859" s="132" t="s">
        <v>1079</v>
      </c>
      <c r="C2859" s="38">
        <v>2022</v>
      </c>
      <c r="D2859" s="38">
        <v>0.4</v>
      </c>
      <c r="E2859" s="38">
        <v>36</v>
      </c>
      <c r="F2859" s="38">
        <v>15</v>
      </c>
      <c r="G2859" s="131">
        <v>91.971480000000014</v>
      </c>
    </row>
    <row r="2860" spans="1:7" ht="15.75" x14ac:dyDescent="0.25">
      <c r="A2860" s="41" t="s">
        <v>271</v>
      </c>
      <c r="B2860" s="42" t="s">
        <v>1080</v>
      </c>
      <c r="C2860" s="38">
        <v>2022</v>
      </c>
      <c r="D2860" s="38">
        <v>10</v>
      </c>
      <c r="E2860" s="38">
        <v>970</v>
      </c>
      <c r="F2860" s="38">
        <v>15</v>
      </c>
      <c r="G2860" s="131">
        <v>1246.226038042588</v>
      </c>
    </row>
    <row r="2861" spans="1:7" ht="15.75" x14ac:dyDescent="0.25">
      <c r="A2861" s="41" t="s">
        <v>281</v>
      </c>
      <c r="B2861" s="42" t="s">
        <v>1080</v>
      </c>
      <c r="C2861" s="38">
        <v>2022</v>
      </c>
      <c r="D2861" s="38">
        <v>10</v>
      </c>
      <c r="E2861" s="38">
        <v>1472.0000000000002</v>
      </c>
      <c r="F2861" s="38">
        <v>15</v>
      </c>
      <c r="G2861" s="131">
        <v>1891.1801319574117</v>
      </c>
    </row>
    <row r="2862" spans="1:7" ht="15.75" x14ac:dyDescent="0.25">
      <c r="A2862" s="41" t="s">
        <v>279</v>
      </c>
      <c r="B2862" s="132" t="s">
        <v>1081</v>
      </c>
      <c r="C2862" s="38">
        <v>2022</v>
      </c>
      <c r="D2862" s="38">
        <v>0.4</v>
      </c>
      <c r="E2862" s="38">
        <v>78</v>
      </c>
      <c r="F2862" s="38">
        <v>15</v>
      </c>
      <c r="G2862" s="131">
        <v>749.30140000000006</v>
      </c>
    </row>
    <row r="2863" spans="1:7" ht="15.75" x14ac:dyDescent="0.25">
      <c r="A2863" s="41" t="s">
        <v>273</v>
      </c>
      <c r="B2863" s="42" t="s">
        <v>1082</v>
      </c>
      <c r="C2863" s="38">
        <v>2022</v>
      </c>
      <c r="D2863" s="38">
        <v>0.4</v>
      </c>
      <c r="E2863" s="38">
        <v>200</v>
      </c>
      <c r="F2863" s="38">
        <v>15</v>
      </c>
      <c r="G2863" s="131">
        <v>387.45402000000001</v>
      </c>
    </row>
    <row r="2864" spans="1:7" ht="15.75" x14ac:dyDescent="0.25">
      <c r="A2864" s="36" t="s">
        <v>271</v>
      </c>
      <c r="B2864" s="132" t="s">
        <v>1083</v>
      </c>
      <c r="C2864" s="38">
        <v>2022</v>
      </c>
      <c r="D2864" s="38">
        <v>0.4</v>
      </c>
      <c r="E2864" s="38">
        <v>225</v>
      </c>
      <c r="F2864" s="38">
        <v>15</v>
      </c>
      <c r="G2864" s="131">
        <v>311.67884000000004</v>
      </c>
    </row>
    <row r="2865" spans="1:7" ht="15.75" x14ac:dyDescent="0.25">
      <c r="A2865" s="41" t="s">
        <v>273</v>
      </c>
      <c r="B2865" s="132" t="s">
        <v>1084</v>
      </c>
      <c r="C2865" s="38">
        <v>2022</v>
      </c>
      <c r="D2865" s="38">
        <v>0.4</v>
      </c>
      <c r="E2865" s="38">
        <v>57</v>
      </c>
      <c r="F2865" s="38">
        <v>15</v>
      </c>
      <c r="G2865" s="131">
        <v>93.237780000000001</v>
      </c>
    </row>
    <row r="2866" spans="1:7" ht="15.75" x14ac:dyDescent="0.25">
      <c r="A2866" s="41" t="s">
        <v>273</v>
      </c>
      <c r="B2866" s="132" t="s">
        <v>1085</v>
      </c>
      <c r="C2866" s="38">
        <v>2022</v>
      </c>
      <c r="D2866" s="38">
        <v>0.4</v>
      </c>
      <c r="E2866" s="38">
        <v>26</v>
      </c>
      <c r="F2866" s="38">
        <v>15</v>
      </c>
      <c r="G2866" s="131">
        <v>51.896049999999995</v>
      </c>
    </row>
    <row r="2867" spans="1:7" ht="15.75" x14ac:dyDescent="0.25">
      <c r="A2867" s="36" t="s">
        <v>271</v>
      </c>
      <c r="B2867" s="50" t="s">
        <v>1086</v>
      </c>
      <c r="C2867" s="38">
        <v>2022</v>
      </c>
      <c r="D2867" s="38">
        <v>0.4</v>
      </c>
      <c r="E2867" s="38">
        <v>170</v>
      </c>
      <c r="F2867" s="38">
        <v>100</v>
      </c>
      <c r="G2867" s="131">
        <v>935.52813152866236</v>
      </c>
    </row>
    <row r="2868" spans="1:7" ht="31.5" x14ac:dyDescent="0.25">
      <c r="A2868" s="41" t="s">
        <v>281</v>
      </c>
      <c r="B2868" s="132" t="s">
        <v>1087</v>
      </c>
      <c r="C2868" s="38">
        <v>2022</v>
      </c>
      <c r="D2868" s="38">
        <v>10</v>
      </c>
      <c r="E2868" s="38">
        <v>10</v>
      </c>
      <c r="F2868" s="38" t="s">
        <v>3</v>
      </c>
      <c r="G2868" s="131">
        <v>150.56460000000001</v>
      </c>
    </row>
    <row r="2869" spans="1:7" ht="15.75" x14ac:dyDescent="0.25">
      <c r="A2869" s="41" t="s">
        <v>279</v>
      </c>
      <c r="B2869" s="44" t="s">
        <v>1088</v>
      </c>
      <c r="C2869" s="38">
        <v>2022</v>
      </c>
      <c r="D2869" s="38">
        <v>0.4</v>
      </c>
      <c r="E2869" s="38">
        <v>100</v>
      </c>
      <c r="F2869" s="38">
        <v>50</v>
      </c>
      <c r="G2869" s="131">
        <v>243.80013</v>
      </c>
    </row>
    <row r="2870" spans="1:7" ht="15.75" x14ac:dyDescent="0.25">
      <c r="A2870" s="36" t="s">
        <v>271</v>
      </c>
      <c r="B2870" s="132" t="s">
        <v>1089</v>
      </c>
      <c r="C2870" s="38">
        <v>2022</v>
      </c>
      <c r="D2870" s="38">
        <v>0.4</v>
      </c>
      <c r="E2870" s="38">
        <v>81</v>
      </c>
      <c r="F2870" s="38">
        <v>293.10000000000002</v>
      </c>
      <c r="G2870" s="131">
        <v>275.42265999999995</v>
      </c>
    </row>
    <row r="2871" spans="1:7" ht="15.75" x14ac:dyDescent="0.25">
      <c r="A2871" s="41" t="s">
        <v>279</v>
      </c>
      <c r="B2871" s="50" t="s">
        <v>1090</v>
      </c>
      <c r="C2871" s="38">
        <v>2022</v>
      </c>
      <c r="D2871" s="38">
        <v>0.4</v>
      </c>
      <c r="E2871" s="38">
        <v>200</v>
      </c>
      <c r="F2871" s="38">
        <v>10</v>
      </c>
      <c r="G2871" s="131">
        <v>180.90042000000003</v>
      </c>
    </row>
    <row r="2872" spans="1:7" ht="15.75" x14ac:dyDescent="0.25">
      <c r="A2872" s="41" t="s">
        <v>273</v>
      </c>
      <c r="B2872" s="50" t="s">
        <v>1091</v>
      </c>
      <c r="C2872" s="38">
        <v>2022</v>
      </c>
      <c r="D2872" s="38">
        <v>0.4</v>
      </c>
      <c r="E2872" s="38">
        <v>88</v>
      </c>
      <c r="F2872" s="38">
        <v>15</v>
      </c>
      <c r="G2872" s="131">
        <v>120.11849000000001</v>
      </c>
    </row>
    <row r="2873" spans="1:7" ht="15.75" x14ac:dyDescent="0.25">
      <c r="A2873" s="41" t="s">
        <v>279</v>
      </c>
      <c r="B2873" s="50" t="s">
        <v>1092</v>
      </c>
      <c r="C2873" s="38">
        <v>2022</v>
      </c>
      <c r="D2873" s="38">
        <v>0.4</v>
      </c>
      <c r="E2873" s="38">
        <v>40</v>
      </c>
      <c r="F2873" s="38">
        <v>15</v>
      </c>
      <c r="G2873" s="131">
        <v>40.692459999999997</v>
      </c>
    </row>
    <row r="2874" spans="1:7" ht="15.75" x14ac:dyDescent="0.25">
      <c r="A2874" s="41" t="s">
        <v>279</v>
      </c>
      <c r="B2874" s="50" t="s">
        <v>1093</v>
      </c>
      <c r="C2874" s="38">
        <v>2022</v>
      </c>
      <c r="D2874" s="38">
        <v>0.4</v>
      </c>
      <c r="E2874" s="38">
        <v>36</v>
      </c>
      <c r="F2874" s="38">
        <v>15</v>
      </c>
      <c r="G2874" s="131">
        <v>96.842070000000007</v>
      </c>
    </row>
    <row r="2875" spans="1:7" ht="15.75" x14ac:dyDescent="0.25">
      <c r="A2875" s="41" t="s">
        <v>279</v>
      </c>
      <c r="B2875" s="50" t="s">
        <v>1094</v>
      </c>
      <c r="C2875" s="38">
        <v>2022</v>
      </c>
      <c r="D2875" s="38">
        <v>0.4</v>
      </c>
      <c r="E2875" s="38">
        <v>90</v>
      </c>
      <c r="F2875" s="38">
        <v>15</v>
      </c>
      <c r="G2875" s="131">
        <v>125.59208</v>
      </c>
    </row>
    <row r="2876" spans="1:7" ht="15.75" x14ac:dyDescent="0.25">
      <c r="A2876" s="41" t="s">
        <v>279</v>
      </c>
      <c r="B2876" s="50" t="s">
        <v>1095</v>
      </c>
      <c r="C2876" s="38">
        <v>2022</v>
      </c>
      <c r="D2876" s="38">
        <v>0.4</v>
      </c>
      <c r="E2876" s="38">
        <v>160</v>
      </c>
      <c r="F2876" s="38">
        <v>15</v>
      </c>
      <c r="G2876" s="131">
        <v>185.33842000000001</v>
      </c>
    </row>
    <row r="2877" spans="1:7" ht="15.75" x14ac:dyDescent="0.25">
      <c r="A2877" s="41" t="s">
        <v>279</v>
      </c>
      <c r="B2877" s="50" t="s">
        <v>1096</v>
      </c>
      <c r="C2877" s="38">
        <v>2022</v>
      </c>
      <c r="D2877" s="38">
        <v>0.4</v>
      </c>
      <c r="E2877" s="38">
        <v>45</v>
      </c>
      <c r="F2877" s="38">
        <v>15</v>
      </c>
      <c r="G2877" s="131">
        <v>71.155020000000007</v>
      </c>
    </row>
    <row r="2878" spans="1:7" ht="15.75" x14ac:dyDescent="0.25">
      <c r="A2878" s="41" t="s">
        <v>279</v>
      </c>
      <c r="B2878" s="42" t="s">
        <v>1097</v>
      </c>
      <c r="C2878" s="38">
        <v>2022</v>
      </c>
      <c r="D2878" s="38">
        <v>0.4</v>
      </c>
      <c r="E2878" s="38">
        <v>55</v>
      </c>
      <c r="F2878" s="38">
        <v>15</v>
      </c>
      <c r="G2878" s="131">
        <v>250.68894</v>
      </c>
    </row>
    <row r="2879" spans="1:7" ht="15.75" x14ac:dyDescent="0.25">
      <c r="A2879" s="41" t="s">
        <v>273</v>
      </c>
      <c r="B2879" s="46" t="s">
        <v>1098</v>
      </c>
      <c r="C2879" s="38">
        <v>2022</v>
      </c>
      <c r="D2879" s="38">
        <v>0.4</v>
      </c>
      <c r="E2879" s="38">
        <v>130</v>
      </c>
      <c r="F2879" s="38">
        <v>15</v>
      </c>
      <c r="G2879" s="131">
        <v>349.70803999999998</v>
      </c>
    </row>
    <row r="2880" spans="1:7" ht="15.75" x14ac:dyDescent="0.25">
      <c r="A2880" s="41" t="s">
        <v>279</v>
      </c>
      <c r="B2880" s="42" t="s">
        <v>1099</v>
      </c>
      <c r="C2880" s="38">
        <v>2022</v>
      </c>
      <c r="D2880" s="38">
        <v>0.4</v>
      </c>
      <c r="E2880" s="38">
        <v>25</v>
      </c>
      <c r="F2880" s="38">
        <v>15</v>
      </c>
      <c r="G2880" s="131">
        <v>58.416650000000004</v>
      </c>
    </row>
    <row r="2881" spans="1:7" ht="15.75" x14ac:dyDescent="0.25">
      <c r="A2881" s="41" t="s">
        <v>273</v>
      </c>
      <c r="B2881" s="42" t="s">
        <v>1100</v>
      </c>
      <c r="C2881" s="38">
        <v>2022</v>
      </c>
      <c r="D2881" s="38">
        <v>0.4</v>
      </c>
      <c r="E2881" s="38">
        <v>43</v>
      </c>
      <c r="F2881" s="38">
        <v>15</v>
      </c>
      <c r="G2881" s="131">
        <v>109.53147</v>
      </c>
    </row>
    <row r="2882" spans="1:7" ht="15.75" x14ac:dyDescent="0.25">
      <c r="A2882" s="41" t="s">
        <v>279</v>
      </c>
      <c r="B2882" s="42" t="s">
        <v>1101</v>
      </c>
      <c r="C2882" s="38">
        <v>2022</v>
      </c>
      <c r="D2882" s="38">
        <v>0.4</v>
      </c>
      <c r="E2882" s="38">
        <v>18</v>
      </c>
      <c r="F2882" s="38">
        <v>15</v>
      </c>
      <c r="G2882" s="131">
        <v>51.114739999999998</v>
      </c>
    </row>
    <row r="2883" spans="1:7" ht="15.75" x14ac:dyDescent="0.25">
      <c r="A2883" s="41" t="s">
        <v>279</v>
      </c>
      <c r="B2883" s="42" t="s">
        <v>1102</v>
      </c>
      <c r="C2883" s="38">
        <v>2022</v>
      </c>
      <c r="D2883" s="38">
        <v>0.4</v>
      </c>
      <c r="E2883" s="38">
        <v>205</v>
      </c>
      <c r="F2883" s="38">
        <v>15</v>
      </c>
      <c r="G2883" s="131">
        <v>511.14640000000003</v>
      </c>
    </row>
    <row r="2884" spans="1:7" ht="15.75" x14ac:dyDescent="0.25">
      <c r="A2884" s="41" t="s">
        <v>279</v>
      </c>
      <c r="B2884" s="58" t="s">
        <v>1103</v>
      </c>
      <c r="C2884" s="38">
        <v>2022</v>
      </c>
      <c r="D2884" s="38">
        <v>6</v>
      </c>
      <c r="E2884" s="38">
        <v>2184</v>
      </c>
      <c r="F2884" s="38">
        <v>0</v>
      </c>
      <c r="G2884" s="131">
        <v>4764.6757085186555</v>
      </c>
    </row>
    <row r="2885" spans="1:7" ht="15.75" x14ac:dyDescent="0.25">
      <c r="A2885" s="41" t="s">
        <v>279</v>
      </c>
      <c r="B2885" s="58" t="s">
        <v>1104</v>
      </c>
      <c r="C2885" s="38">
        <v>2022</v>
      </c>
      <c r="D2885" s="38">
        <v>0.4</v>
      </c>
      <c r="E2885" s="38">
        <v>163</v>
      </c>
      <c r="F2885" s="38">
        <v>0</v>
      </c>
      <c r="G2885" s="131">
        <v>383.44150999999999</v>
      </c>
    </row>
    <row r="2886" spans="1:7" ht="15.75" x14ac:dyDescent="0.25">
      <c r="A2886" s="41" t="s">
        <v>279</v>
      </c>
      <c r="B2886" s="58" t="s">
        <v>1105</v>
      </c>
      <c r="C2886" s="38">
        <v>2022</v>
      </c>
      <c r="D2886" s="38">
        <v>0.4</v>
      </c>
      <c r="E2886" s="38">
        <v>857</v>
      </c>
      <c r="F2886" s="38">
        <v>0</v>
      </c>
      <c r="G2886" s="131">
        <v>1993.6286599999999</v>
      </c>
    </row>
    <row r="2887" spans="1:7" ht="15.75" x14ac:dyDescent="0.25">
      <c r="A2887" s="41" t="s">
        <v>279</v>
      </c>
      <c r="B2887" s="132" t="s">
        <v>1106</v>
      </c>
      <c r="C2887" s="38">
        <v>2022</v>
      </c>
      <c r="D2887" s="38">
        <v>0.4</v>
      </c>
      <c r="E2887" s="38">
        <v>749</v>
      </c>
      <c r="F2887" s="38" t="s">
        <v>3</v>
      </c>
      <c r="G2887" s="131">
        <v>606.08100999999999</v>
      </c>
    </row>
    <row r="2888" spans="1:7" ht="15.75" x14ac:dyDescent="0.25">
      <c r="A2888" s="41" t="s">
        <v>279</v>
      </c>
      <c r="B2888" s="58" t="s">
        <v>1107</v>
      </c>
      <c r="C2888" s="38">
        <v>2022</v>
      </c>
      <c r="D2888" s="38">
        <v>0.4</v>
      </c>
      <c r="E2888" s="38">
        <v>24</v>
      </c>
      <c r="F2888" s="38" t="s">
        <v>3</v>
      </c>
      <c r="G2888" s="131">
        <v>19.677919999999997</v>
      </c>
    </row>
    <row r="2889" spans="1:7" ht="15.75" x14ac:dyDescent="0.25">
      <c r="A2889" s="41" t="s">
        <v>279</v>
      </c>
      <c r="B2889" s="58" t="s">
        <v>1108</v>
      </c>
      <c r="C2889" s="38">
        <v>2022</v>
      </c>
      <c r="D2889" s="38">
        <v>0.4</v>
      </c>
      <c r="E2889" s="38">
        <v>28</v>
      </c>
      <c r="F2889" s="38" t="s">
        <v>3</v>
      </c>
      <c r="G2889" s="131">
        <v>26.237169999999999</v>
      </c>
    </row>
    <row r="2890" spans="1:7" ht="15.75" x14ac:dyDescent="0.25">
      <c r="A2890" s="41" t="s">
        <v>279</v>
      </c>
      <c r="B2890" s="58" t="s">
        <v>1109</v>
      </c>
      <c r="C2890" s="38">
        <v>2022</v>
      </c>
      <c r="D2890" s="38">
        <v>0.4</v>
      </c>
      <c r="E2890" s="38">
        <v>18</v>
      </c>
      <c r="F2890" s="38" t="s">
        <v>3</v>
      </c>
      <c r="G2890" s="131">
        <v>13.118600000000001</v>
      </c>
    </row>
    <row r="2891" spans="1:7" ht="15.75" x14ac:dyDescent="0.25">
      <c r="A2891" s="41" t="s">
        <v>279</v>
      </c>
      <c r="B2891" s="58" t="s">
        <v>1110</v>
      </c>
      <c r="C2891" s="38">
        <v>2022</v>
      </c>
      <c r="D2891" s="38">
        <v>0.4</v>
      </c>
      <c r="E2891" s="38">
        <v>14</v>
      </c>
      <c r="F2891" s="38" t="s">
        <v>3</v>
      </c>
      <c r="G2891" s="131">
        <v>6.5593000000000004</v>
      </c>
    </row>
    <row r="2892" spans="1:7" ht="15.75" x14ac:dyDescent="0.25">
      <c r="A2892" s="41" t="s">
        <v>279</v>
      </c>
      <c r="B2892" s="58" t="s">
        <v>1111</v>
      </c>
      <c r="C2892" s="38">
        <v>2022</v>
      </c>
      <c r="D2892" s="38">
        <v>0.4</v>
      </c>
      <c r="E2892" s="38">
        <v>18</v>
      </c>
      <c r="F2892" s="38" t="s">
        <v>3</v>
      </c>
      <c r="G2892" s="131">
        <v>13.118600000000001</v>
      </c>
    </row>
    <row r="2893" spans="1:7" ht="15.75" x14ac:dyDescent="0.25">
      <c r="A2893" s="41" t="s">
        <v>279</v>
      </c>
      <c r="B2893" s="58" t="s">
        <v>1112</v>
      </c>
      <c r="C2893" s="38">
        <v>2022</v>
      </c>
      <c r="D2893" s="38">
        <v>0.4</v>
      </c>
      <c r="E2893" s="38">
        <v>14</v>
      </c>
      <c r="F2893" s="38" t="s">
        <v>3</v>
      </c>
      <c r="G2893" s="131">
        <v>6.5593000000000004</v>
      </c>
    </row>
    <row r="2894" spans="1:7" ht="15.75" x14ac:dyDescent="0.25">
      <c r="A2894" s="41" t="s">
        <v>279</v>
      </c>
      <c r="B2894" s="58" t="s">
        <v>1113</v>
      </c>
      <c r="C2894" s="38">
        <v>2022</v>
      </c>
      <c r="D2894" s="38">
        <v>0.4</v>
      </c>
      <c r="E2894" s="38">
        <v>14</v>
      </c>
      <c r="F2894" s="38" t="s">
        <v>3</v>
      </c>
      <c r="G2894" s="131">
        <v>6.5593000000000004</v>
      </c>
    </row>
    <row r="2895" spans="1:7" ht="15.75" x14ac:dyDescent="0.25">
      <c r="A2895" s="41" t="s">
        <v>279</v>
      </c>
      <c r="B2895" s="58" t="s">
        <v>1114</v>
      </c>
      <c r="C2895" s="38">
        <v>2022</v>
      </c>
      <c r="D2895" s="38">
        <v>0.4</v>
      </c>
      <c r="E2895" s="38">
        <v>15</v>
      </c>
      <c r="F2895" s="38" t="s">
        <v>3</v>
      </c>
      <c r="G2895" s="131">
        <v>6.5593000000000004</v>
      </c>
    </row>
    <row r="2896" spans="1:7" ht="15.75" x14ac:dyDescent="0.25">
      <c r="A2896" s="41" t="s">
        <v>279</v>
      </c>
      <c r="B2896" s="58" t="s">
        <v>1115</v>
      </c>
      <c r="C2896" s="38">
        <v>2022</v>
      </c>
      <c r="D2896" s="38">
        <v>0.4</v>
      </c>
      <c r="E2896" s="38">
        <v>14</v>
      </c>
      <c r="F2896" s="38" t="s">
        <v>3</v>
      </c>
      <c r="G2896" s="131">
        <v>6.5593000000000004</v>
      </c>
    </row>
    <row r="2897" spans="1:7" ht="15.75" x14ac:dyDescent="0.25">
      <c r="A2897" s="41" t="s">
        <v>279</v>
      </c>
      <c r="B2897" s="58" t="s">
        <v>1116</v>
      </c>
      <c r="C2897" s="38">
        <v>2022</v>
      </c>
      <c r="D2897" s="38">
        <v>0.4</v>
      </c>
      <c r="E2897" s="38">
        <v>14</v>
      </c>
      <c r="F2897" s="38" t="s">
        <v>3</v>
      </c>
      <c r="G2897" s="131">
        <v>6.5594399999999995</v>
      </c>
    </row>
    <row r="2898" spans="1:7" ht="15.75" x14ac:dyDescent="0.25">
      <c r="A2898" s="41" t="s">
        <v>279</v>
      </c>
      <c r="B2898" s="132" t="s">
        <v>1117</v>
      </c>
      <c r="C2898" s="38">
        <v>2022</v>
      </c>
      <c r="D2898" s="38">
        <v>0.4</v>
      </c>
      <c r="E2898" s="38">
        <v>40</v>
      </c>
      <c r="F2898" s="38">
        <v>15</v>
      </c>
      <c r="G2898" s="131">
        <v>129.46872999999999</v>
      </c>
    </row>
    <row r="2899" spans="1:7" ht="15.75" x14ac:dyDescent="0.25">
      <c r="A2899" s="41" t="s">
        <v>281</v>
      </c>
      <c r="B2899" s="42" t="s">
        <v>1118</v>
      </c>
      <c r="C2899" s="38">
        <v>2022</v>
      </c>
      <c r="D2899" s="38">
        <v>6</v>
      </c>
      <c r="E2899" s="38">
        <v>564</v>
      </c>
      <c r="F2899" s="38">
        <v>100</v>
      </c>
      <c r="G2899" s="131">
        <v>993.4854499999999</v>
      </c>
    </row>
    <row r="2900" spans="1:7" ht="15.75" x14ac:dyDescent="0.25">
      <c r="A2900" s="41" t="s">
        <v>273</v>
      </c>
      <c r="B2900" s="42" t="s">
        <v>1119</v>
      </c>
      <c r="C2900" s="38">
        <v>2022</v>
      </c>
      <c r="D2900" s="38">
        <v>0.4</v>
      </c>
      <c r="E2900" s="38">
        <v>32</v>
      </c>
      <c r="F2900" s="38">
        <v>100</v>
      </c>
      <c r="G2900" s="131">
        <v>203.40598</v>
      </c>
    </row>
    <row r="2901" spans="1:7" ht="15.75" x14ac:dyDescent="0.25">
      <c r="A2901" s="41" t="s">
        <v>273</v>
      </c>
      <c r="B2901" s="57" t="s">
        <v>1120</v>
      </c>
      <c r="C2901" s="38">
        <v>2022</v>
      </c>
      <c r="D2901" s="38">
        <v>0.4</v>
      </c>
      <c r="E2901" s="38">
        <v>98</v>
      </c>
      <c r="F2901" s="38">
        <v>15</v>
      </c>
      <c r="G2901" s="131">
        <v>168.88523000000001</v>
      </c>
    </row>
    <row r="2902" spans="1:7" ht="15.75" x14ac:dyDescent="0.25">
      <c r="A2902" s="41" t="s">
        <v>273</v>
      </c>
      <c r="B2902" s="50" t="s">
        <v>1121</v>
      </c>
      <c r="C2902" s="38">
        <v>2022</v>
      </c>
      <c r="D2902" s="38">
        <v>0.4</v>
      </c>
      <c r="E2902" s="38">
        <v>30</v>
      </c>
      <c r="F2902" s="38">
        <v>15</v>
      </c>
      <c r="G2902" s="131">
        <v>62.751629999999999</v>
      </c>
    </row>
    <row r="2903" spans="1:7" ht="15.75" x14ac:dyDescent="0.25">
      <c r="A2903" s="41" t="s">
        <v>271</v>
      </c>
      <c r="B2903" s="58" t="s">
        <v>1122</v>
      </c>
      <c r="C2903" s="38">
        <v>2022</v>
      </c>
      <c r="D2903" s="38">
        <v>6</v>
      </c>
      <c r="E2903" s="38">
        <v>15</v>
      </c>
      <c r="F2903" s="38">
        <v>0</v>
      </c>
      <c r="G2903" s="131">
        <v>321.09684999999996</v>
      </c>
    </row>
    <row r="2904" spans="1:7" ht="15.75" x14ac:dyDescent="0.25">
      <c r="A2904" s="41" t="s">
        <v>271</v>
      </c>
      <c r="B2904" s="132" t="s">
        <v>1123</v>
      </c>
      <c r="C2904" s="38">
        <v>2022</v>
      </c>
      <c r="D2904" s="38">
        <v>6</v>
      </c>
      <c r="E2904" s="38">
        <v>15</v>
      </c>
      <c r="F2904" s="38">
        <v>0</v>
      </c>
      <c r="G2904" s="131">
        <v>164.52985999999999</v>
      </c>
    </row>
    <row r="2905" spans="1:7" ht="15.75" x14ac:dyDescent="0.25">
      <c r="A2905" s="41" t="s">
        <v>271</v>
      </c>
      <c r="B2905" s="42" t="s">
        <v>1124</v>
      </c>
      <c r="C2905" s="38">
        <v>2022</v>
      </c>
      <c r="D2905" s="38">
        <v>10</v>
      </c>
      <c r="E2905" s="38">
        <v>404</v>
      </c>
      <c r="F2905" s="38">
        <v>15</v>
      </c>
      <c r="G2905" s="131">
        <v>857.42039015873013</v>
      </c>
    </row>
    <row r="2906" spans="1:7" ht="15.75" x14ac:dyDescent="0.25">
      <c r="A2906" s="41" t="s">
        <v>281</v>
      </c>
      <c r="B2906" s="42" t="s">
        <v>1124</v>
      </c>
      <c r="C2906" s="38">
        <v>2022</v>
      </c>
      <c r="D2906" s="38">
        <v>10</v>
      </c>
      <c r="E2906" s="38">
        <v>99.999999999999972</v>
      </c>
      <c r="F2906" s="38">
        <v>15</v>
      </c>
      <c r="G2906" s="131">
        <v>212.2327698412698</v>
      </c>
    </row>
    <row r="2907" spans="1:7" ht="15.75" x14ac:dyDescent="0.25">
      <c r="A2907" s="41" t="s">
        <v>279</v>
      </c>
      <c r="B2907" s="42" t="s">
        <v>1125</v>
      </c>
      <c r="C2907" s="38">
        <v>2022</v>
      </c>
      <c r="D2907" s="38">
        <v>0.4</v>
      </c>
      <c r="E2907" s="38">
        <v>439</v>
      </c>
      <c r="F2907" s="38">
        <v>15</v>
      </c>
      <c r="G2907" s="131">
        <v>663.96308999999997</v>
      </c>
    </row>
    <row r="2908" spans="1:7" ht="15.75" x14ac:dyDescent="0.25">
      <c r="A2908" s="41" t="s">
        <v>279</v>
      </c>
      <c r="B2908" s="42" t="s">
        <v>1126</v>
      </c>
      <c r="C2908" s="38">
        <v>2022</v>
      </c>
      <c r="D2908" s="38">
        <v>0.4</v>
      </c>
      <c r="E2908" s="38">
        <v>201</v>
      </c>
      <c r="F2908" s="38">
        <v>15</v>
      </c>
      <c r="G2908" s="131">
        <v>306.44435999999996</v>
      </c>
    </row>
    <row r="2909" spans="1:7" ht="15.75" x14ac:dyDescent="0.25">
      <c r="A2909" s="41" t="s">
        <v>279</v>
      </c>
      <c r="B2909" s="42" t="s">
        <v>1127</v>
      </c>
      <c r="C2909" s="38">
        <v>2022</v>
      </c>
      <c r="D2909" s="38">
        <v>0.4</v>
      </c>
      <c r="E2909" s="38">
        <v>128</v>
      </c>
      <c r="F2909" s="38">
        <v>15</v>
      </c>
      <c r="G2909" s="131">
        <v>51.074069999999999</v>
      </c>
    </row>
    <row r="2910" spans="1:7" ht="15.75" x14ac:dyDescent="0.25">
      <c r="A2910" s="41" t="s">
        <v>281</v>
      </c>
      <c r="B2910" s="132" t="s">
        <v>1128</v>
      </c>
      <c r="C2910" s="38">
        <v>2022</v>
      </c>
      <c r="D2910" s="38">
        <v>0.4</v>
      </c>
      <c r="E2910" s="38">
        <v>211</v>
      </c>
      <c r="F2910" s="38">
        <v>5</v>
      </c>
      <c r="G2910" s="131">
        <v>197.45454999999998</v>
      </c>
    </row>
    <row r="2911" spans="1:7" ht="15.75" x14ac:dyDescent="0.25">
      <c r="A2911" s="41" t="s">
        <v>271</v>
      </c>
      <c r="B2911" s="42" t="s">
        <v>1129</v>
      </c>
      <c r="C2911" s="38">
        <v>2022</v>
      </c>
      <c r="D2911" s="38">
        <v>10</v>
      </c>
      <c r="E2911" s="38">
        <v>340</v>
      </c>
      <c r="F2911" s="38">
        <v>150</v>
      </c>
      <c r="G2911" s="131">
        <v>889.68604000000005</v>
      </c>
    </row>
    <row r="2912" spans="1:7" ht="15.75" x14ac:dyDescent="0.25">
      <c r="A2912" s="36" t="s">
        <v>271</v>
      </c>
      <c r="B2912" s="42" t="s">
        <v>1130</v>
      </c>
      <c r="C2912" s="38">
        <v>2022</v>
      </c>
      <c r="D2912" s="38">
        <v>0.4</v>
      </c>
      <c r="E2912" s="38">
        <v>95</v>
      </c>
      <c r="F2912" s="38">
        <v>150</v>
      </c>
      <c r="G2912" s="131">
        <v>156.66858999999999</v>
      </c>
    </row>
    <row r="2913" spans="1:7" ht="15.75" x14ac:dyDescent="0.25">
      <c r="A2913" s="41" t="s">
        <v>273</v>
      </c>
      <c r="B2913" s="42" t="s">
        <v>1131</v>
      </c>
      <c r="C2913" s="38">
        <v>2022</v>
      </c>
      <c r="D2913" s="38">
        <v>0.4</v>
      </c>
      <c r="E2913" s="38">
        <v>205</v>
      </c>
      <c r="F2913" s="38">
        <v>150</v>
      </c>
      <c r="G2913" s="131">
        <v>337.44014000000004</v>
      </c>
    </row>
    <row r="2914" spans="1:7" ht="15.75" x14ac:dyDescent="0.25">
      <c r="A2914" s="41" t="s">
        <v>273</v>
      </c>
      <c r="B2914" s="42" t="s">
        <v>1132</v>
      </c>
      <c r="C2914" s="38">
        <v>2022</v>
      </c>
      <c r="D2914" s="38">
        <v>0.4</v>
      </c>
      <c r="E2914" s="38">
        <v>135</v>
      </c>
      <c r="F2914" s="38">
        <v>150</v>
      </c>
      <c r="G2914" s="131">
        <v>216.92586</v>
      </c>
    </row>
    <row r="2915" spans="1:7" ht="15.75" x14ac:dyDescent="0.25">
      <c r="A2915" s="41" t="s">
        <v>273</v>
      </c>
      <c r="B2915" s="42" t="s">
        <v>1133</v>
      </c>
      <c r="C2915" s="38">
        <v>2022</v>
      </c>
      <c r="D2915" s="38">
        <v>0.4</v>
      </c>
      <c r="E2915" s="38">
        <v>200</v>
      </c>
      <c r="F2915" s="38">
        <v>150</v>
      </c>
      <c r="G2915" s="131">
        <v>337.44014000000004</v>
      </c>
    </row>
    <row r="2916" spans="1:7" ht="15.75" x14ac:dyDescent="0.25">
      <c r="A2916" s="41" t="s">
        <v>273</v>
      </c>
      <c r="B2916" s="42" t="s">
        <v>1134</v>
      </c>
      <c r="C2916" s="38">
        <v>2022</v>
      </c>
      <c r="D2916" s="38">
        <v>0.4</v>
      </c>
      <c r="E2916" s="38">
        <v>100</v>
      </c>
      <c r="F2916" s="38">
        <v>150</v>
      </c>
      <c r="G2916" s="131">
        <v>156.6687</v>
      </c>
    </row>
    <row r="2917" spans="1:7" ht="15.75" x14ac:dyDescent="0.25">
      <c r="A2917" s="41" t="s">
        <v>281</v>
      </c>
      <c r="B2917" s="42" t="s">
        <v>1135</v>
      </c>
      <c r="C2917" s="38">
        <v>2022</v>
      </c>
      <c r="D2917" s="38">
        <v>10</v>
      </c>
      <c r="E2917" s="38">
        <v>526</v>
      </c>
      <c r="F2917" s="38">
        <v>150</v>
      </c>
      <c r="G2917" s="131">
        <v>1334.5291599999998</v>
      </c>
    </row>
    <row r="2918" spans="1:7" ht="15.75" x14ac:dyDescent="0.25">
      <c r="A2918" s="41" t="s">
        <v>273</v>
      </c>
      <c r="B2918" s="42" t="s">
        <v>1136</v>
      </c>
      <c r="C2918" s="38">
        <v>2022</v>
      </c>
      <c r="D2918" s="38">
        <v>0.4</v>
      </c>
      <c r="E2918" s="38">
        <v>175</v>
      </c>
      <c r="F2918" s="38">
        <v>150</v>
      </c>
      <c r="G2918" s="131">
        <v>247.31359</v>
      </c>
    </row>
    <row r="2919" spans="1:7" ht="15.75" x14ac:dyDescent="0.25">
      <c r="A2919" s="41" t="s">
        <v>273</v>
      </c>
      <c r="B2919" s="42" t="s">
        <v>1137</v>
      </c>
      <c r="C2919" s="38">
        <v>2022</v>
      </c>
      <c r="D2919" s="38">
        <v>0.4</v>
      </c>
      <c r="E2919" s="38">
        <v>230</v>
      </c>
      <c r="F2919" s="38">
        <v>150</v>
      </c>
      <c r="G2919" s="131">
        <v>362.72634999999997</v>
      </c>
    </row>
    <row r="2920" spans="1:7" ht="15.75" x14ac:dyDescent="0.25">
      <c r="A2920" s="41" t="s">
        <v>273</v>
      </c>
      <c r="B2920" s="42" t="s">
        <v>1138</v>
      </c>
      <c r="C2920" s="38">
        <v>2022</v>
      </c>
      <c r="D2920" s="38">
        <v>0.4</v>
      </c>
      <c r="E2920" s="38">
        <v>80</v>
      </c>
      <c r="F2920" s="38">
        <v>150</v>
      </c>
      <c r="G2920" s="131">
        <v>131.90058999999999</v>
      </c>
    </row>
    <row r="2921" spans="1:7" ht="15.75" x14ac:dyDescent="0.25">
      <c r="A2921" s="41" t="s">
        <v>273</v>
      </c>
      <c r="B2921" s="132" t="s">
        <v>1139</v>
      </c>
      <c r="C2921" s="38">
        <v>2022</v>
      </c>
      <c r="D2921" s="38">
        <v>0.4</v>
      </c>
      <c r="E2921" s="38">
        <v>205</v>
      </c>
      <c r="F2921" s="38">
        <v>150</v>
      </c>
      <c r="G2921" s="131">
        <v>395.76756</v>
      </c>
    </row>
    <row r="2922" spans="1:7" ht="15.75" x14ac:dyDescent="0.25">
      <c r="A2922" s="41" t="s">
        <v>273</v>
      </c>
      <c r="B2922" s="132" t="s">
        <v>1140</v>
      </c>
      <c r="C2922" s="38">
        <v>2022</v>
      </c>
      <c r="D2922" s="38">
        <v>0.4</v>
      </c>
      <c r="E2922" s="38">
        <v>320</v>
      </c>
      <c r="F2922" s="38">
        <v>150</v>
      </c>
      <c r="G2922" s="131">
        <v>560.64300000000003</v>
      </c>
    </row>
    <row r="2923" spans="1:7" ht="15.75" x14ac:dyDescent="0.25">
      <c r="A2923" s="41" t="s">
        <v>279</v>
      </c>
      <c r="B2923" s="42" t="s">
        <v>1141</v>
      </c>
      <c r="C2923" s="38">
        <v>2022</v>
      </c>
      <c r="D2923" s="38">
        <v>0.4</v>
      </c>
      <c r="E2923" s="38">
        <v>40</v>
      </c>
      <c r="F2923" s="38">
        <v>150</v>
      </c>
      <c r="G2923" s="131">
        <v>82.437509999999989</v>
      </c>
    </row>
    <row r="2924" spans="1:7" ht="15.75" x14ac:dyDescent="0.25">
      <c r="A2924" s="41" t="s">
        <v>273</v>
      </c>
      <c r="B2924" s="42" t="s">
        <v>1142</v>
      </c>
      <c r="C2924" s="38">
        <v>2022</v>
      </c>
      <c r="D2924" s="38">
        <v>0.4</v>
      </c>
      <c r="E2924" s="38">
        <v>390</v>
      </c>
      <c r="F2924" s="38">
        <v>150</v>
      </c>
      <c r="G2924" s="131">
        <v>647.42930000000001</v>
      </c>
    </row>
    <row r="2925" spans="1:7" ht="15.75" x14ac:dyDescent="0.25">
      <c r="A2925" s="41" t="s">
        <v>273</v>
      </c>
      <c r="B2925" s="42" t="s">
        <v>1143</v>
      </c>
      <c r="C2925" s="38">
        <v>2022</v>
      </c>
      <c r="D2925" s="38">
        <v>0.4</v>
      </c>
      <c r="E2925" s="38">
        <v>205</v>
      </c>
      <c r="F2925" s="38">
        <v>150</v>
      </c>
      <c r="G2925" s="131">
        <v>323.71465000000001</v>
      </c>
    </row>
    <row r="2926" spans="1:7" ht="15.75" x14ac:dyDescent="0.25">
      <c r="A2926" s="41" t="s">
        <v>273</v>
      </c>
      <c r="B2926" s="42" t="s">
        <v>1144</v>
      </c>
      <c r="C2926" s="38">
        <v>2022</v>
      </c>
      <c r="D2926" s="38">
        <v>0.4</v>
      </c>
      <c r="E2926" s="38">
        <v>40</v>
      </c>
      <c r="F2926" s="38">
        <v>150</v>
      </c>
      <c r="G2926" s="131">
        <v>107.90478999999999</v>
      </c>
    </row>
    <row r="2927" spans="1:7" ht="15.75" x14ac:dyDescent="0.25">
      <c r="A2927" s="41" t="s">
        <v>279</v>
      </c>
      <c r="B2927" s="42" t="s">
        <v>1145</v>
      </c>
      <c r="C2927" s="38">
        <v>2022</v>
      </c>
      <c r="D2927" s="38">
        <v>0.4</v>
      </c>
      <c r="E2927" s="38">
        <v>90</v>
      </c>
      <c r="F2927" s="38">
        <v>15</v>
      </c>
      <c r="G2927" s="131">
        <v>280.55234000000002</v>
      </c>
    </row>
    <row r="2928" spans="1:7" ht="31.5" x14ac:dyDescent="0.25">
      <c r="A2928" s="36" t="s">
        <v>271</v>
      </c>
      <c r="B2928" s="50" t="s">
        <v>1146</v>
      </c>
      <c r="C2928" s="38">
        <v>2022</v>
      </c>
      <c r="D2928" s="38">
        <v>0.4</v>
      </c>
      <c r="E2928" s="38">
        <v>7</v>
      </c>
      <c r="F2928" s="38">
        <v>105</v>
      </c>
      <c r="G2928" s="131">
        <v>139.10352</v>
      </c>
    </row>
    <row r="2929" spans="1:7" ht="15.75" x14ac:dyDescent="0.25">
      <c r="A2929" s="41" t="s">
        <v>281</v>
      </c>
      <c r="B2929" s="42" t="s">
        <v>1147</v>
      </c>
      <c r="C2929" s="38">
        <v>2022</v>
      </c>
      <c r="D2929" s="38">
        <v>0.4</v>
      </c>
      <c r="E2929" s="38">
        <v>65</v>
      </c>
      <c r="F2929" s="38">
        <v>15</v>
      </c>
      <c r="G2929" s="131">
        <v>150.97791000000001</v>
      </c>
    </row>
    <row r="2930" spans="1:7" ht="15.75" x14ac:dyDescent="0.25">
      <c r="A2930" s="41" t="s">
        <v>281</v>
      </c>
      <c r="B2930" s="132" t="s">
        <v>1148</v>
      </c>
      <c r="C2930" s="38">
        <v>2022</v>
      </c>
      <c r="D2930" s="38">
        <v>0.4</v>
      </c>
      <c r="E2930" s="38">
        <v>40</v>
      </c>
      <c r="F2930" s="38">
        <v>15</v>
      </c>
      <c r="G2930" s="131">
        <v>405.78745777777783</v>
      </c>
    </row>
    <row r="2931" spans="1:7" ht="15.75" x14ac:dyDescent="0.25">
      <c r="A2931" s="41" t="s">
        <v>281</v>
      </c>
      <c r="B2931" s="50" t="s">
        <v>1149</v>
      </c>
      <c r="C2931" s="38">
        <v>2022</v>
      </c>
      <c r="D2931" s="38">
        <v>0.4</v>
      </c>
      <c r="E2931" s="38">
        <v>183</v>
      </c>
      <c r="F2931" s="38">
        <v>40</v>
      </c>
      <c r="G2931" s="131">
        <v>322.01558999999997</v>
      </c>
    </row>
    <row r="2932" spans="1:7" ht="15.75" x14ac:dyDescent="0.25">
      <c r="A2932" s="41" t="s">
        <v>279</v>
      </c>
      <c r="B2932" s="42" t="s">
        <v>1150</v>
      </c>
      <c r="C2932" s="38">
        <v>2022</v>
      </c>
      <c r="D2932" s="38">
        <v>0.4</v>
      </c>
      <c r="E2932" s="38">
        <v>62</v>
      </c>
      <c r="F2932" s="38">
        <v>14</v>
      </c>
      <c r="G2932" s="131">
        <v>124.3424</v>
      </c>
    </row>
    <row r="2933" spans="1:7" ht="15.75" x14ac:dyDescent="0.25">
      <c r="A2933" s="41" t="s">
        <v>271</v>
      </c>
      <c r="B2933" s="42" t="s">
        <v>1151</v>
      </c>
      <c r="C2933" s="38">
        <v>2022</v>
      </c>
      <c r="D2933" s="38">
        <v>6</v>
      </c>
      <c r="E2933" s="38">
        <v>26</v>
      </c>
      <c r="F2933" s="38">
        <v>150</v>
      </c>
      <c r="G2933" s="131">
        <v>299.75620000000004</v>
      </c>
    </row>
    <row r="2934" spans="1:7" ht="31.5" x14ac:dyDescent="0.25">
      <c r="A2934" s="41" t="s">
        <v>271</v>
      </c>
      <c r="B2934" s="50" t="s">
        <v>1152</v>
      </c>
      <c r="C2934" s="38">
        <v>2022</v>
      </c>
      <c r="D2934" s="38">
        <v>10</v>
      </c>
      <c r="E2934" s="38">
        <v>28</v>
      </c>
      <c r="F2934" s="38">
        <v>1304</v>
      </c>
      <c r="G2934" s="131">
        <v>260.50145000000003</v>
      </c>
    </row>
    <row r="2935" spans="1:7" ht="31.5" x14ac:dyDescent="0.25">
      <c r="A2935" s="41" t="s">
        <v>271</v>
      </c>
      <c r="B2935" s="50" t="s">
        <v>1153</v>
      </c>
      <c r="C2935" s="38">
        <v>2022</v>
      </c>
      <c r="D2935" s="38">
        <v>10</v>
      </c>
      <c r="E2935" s="38">
        <v>28</v>
      </c>
      <c r="F2935" s="38">
        <v>1304</v>
      </c>
      <c r="G2935" s="131">
        <v>260.5009</v>
      </c>
    </row>
    <row r="2936" spans="1:7" ht="15.75" x14ac:dyDescent="0.25">
      <c r="A2936" s="41" t="s">
        <v>279</v>
      </c>
      <c r="B2936" s="50" t="s">
        <v>1154</v>
      </c>
      <c r="C2936" s="38">
        <v>2022</v>
      </c>
      <c r="D2936" s="38">
        <v>0.4</v>
      </c>
      <c r="E2936" s="38">
        <v>62</v>
      </c>
      <c r="F2936" s="38">
        <v>15</v>
      </c>
      <c r="G2936" s="131">
        <v>128.19953000000001</v>
      </c>
    </row>
    <row r="2937" spans="1:7" ht="15.75" x14ac:dyDescent="0.25">
      <c r="A2937" s="41" t="s">
        <v>281</v>
      </c>
      <c r="B2937" s="132" t="s">
        <v>1155</v>
      </c>
      <c r="C2937" s="38">
        <v>2022</v>
      </c>
      <c r="D2937" s="38">
        <v>10</v>
      </c>
      <c r="E2937" s="38">
        <v>965</v>
      </c>
      <c r="F2937" s="38">
        <v>150</v>
      </c>
      <c r="G2937" s="131">
        <v>252.63824743902438</v>
      </c>
    </row>
    <row r="2938" spans="1:7" ht="15.75" x14ac:dyDescent="0.25">
      <c r="A2938" s="41" t="s">
        <v>271</v>
      </c>
      <c r="B2938" s="132" t="s">
        <v>1155</v>
      </c>
      <c r="C2938" s="38">
        <v>2022</v>
      </c>
      <c r="D2938" s="38">
        <v>10</v>
      </c>
      <c r="E2938" s="38">
        <v>674.99999999999989</v>
      </c>
      <c r="F2938" s="38">
        <v>150</v>
      </c>
      <c r="G2938" s="131">
        <v>176.71587256097561</v>
      </c>
    </row>
    <row r="2939" spans="1:7" ht="15.75" x14ac:dyDescent="0.25">
      <c r="A2939" s="41" t="s">
        <v>279</v>
      </c>
      <c r="B2939" s="42" t="s">
        <v>1156</v>
      </c>
      <c r="C2939" s="38">
        <v>2022</v>
      </c>
      <c r="D2939" s="38">
        <v>0.4</v>
      </c>
      <c r="E2939" s="38">
        <v>20</v>
      </c>
      <c r="F2939" s="38">
        <v>150</v>
      </c>
      <c r="G2939" s="131">
        <v>133.91747000000001</v>
      </c>
    </row>
    <row r="2940" spans="1:7" ht="15.75" x14ac:dyDescent="0.25">
      <c r="A2940" s="41" t="s">
        <v>281</v>
      </c>
      <c r="B2940" s="42" t="s">
        <v>1157</v>
      </c>
      <c r="C2940" s="38">
        <v>2022</v>
      </c>
      <c r="D2940" s="38">
        <v>6</v>
      </c>
      <c r="E2940" s="38">
        <v>33</v>
      </c>
      <c r="F2940" s="38">
        <v>15</v>
      </c>
      <c r="G2940" s="131">
        <v>166.30885000000001</v>
      </c>
    </row>
    <row r="2941" spans="1:7" ht="15.75" x14ac:dyDescent="0.25">
      <c r="A2941" s="41" t="s">
        <v>281</v>
      </c>
      <c r="B2941" s="132" t="s">
        <v>1158</v>
      </c>
      <c r="C2941" s="38">
        <v>2022</v>
      </c>
      <c r="D2941" s="38">
        <v>10</v>
      </c>
      <c r="E2941" s="38">
        <v>45</v>
      </c>
      <c r="F2941" s="38">
        <v>120</v>
      </c>
      <c r="G2941" s="131">
        <v>154.34123551401865</v>
      </c>
    </row>
    <row r="2942" spans="1:7" ht="15.75" x14ac:dyDescent="0.25">
      <c r="A2942" s="41" t="s">
        <v>271</v>
      </c>
      <c r="B2942" s="132" t="s">
        <v>1158</v>
      </c>
      <c r="C2942" s="38">
        <v>2022</v>
      </c>
      <c r="D2942" s="38">
        <v>10</v>
      </c>
      <c r="E2942" s="38">
        <v>490.00000000000006</v>
      </c>
      <c r="F2942" s="38">
        <v>120</v>
      </c>
      <c r="G2942" s="131">
        <v>1680.6045644859812</v>
      </c>
    </row>
    <row r="2943" spans="1:7" ht="15.75" x14ac:dyDescent="0.25">
      <c r="A2943" s="41" t="s">
        <v>271</v>
      </c>
      <c r="B2943" s="50" t="s">
        <v>1159</v>
      </c>
      <c r="C2943" s="38">
        <v>2022</v>
      </c>
      <c r="D2943" s="38">
        <v>10</v>
      </c>
      <c r="E2943" s="38">
        <v>4940</v>
      </c>
      <c r="F2943" s="38">
        <v>400</v>
      </c>
      <c r="G2943" s="131">
        <v>8838.1057773584907</v>
      </c>
    </row>
    <row r="2944" spans="1:7" ht="15.75" x14ac:dyDescent="0.25">
      <c r="A2944" s="41" t="s">
        <v>271</v>
      </c>
      <c r="B2944" s="50" t="s">
        <v>1160</v>
      </c>
      <c r="C2944" s="38">
        <v>2022</v>
      </c>
      <c r="D2944" s="38">
        <v>10</v>
      </c>
      <c r="E2944" s="38">
        <v>3281</v>
      </c>
      <c r="F2944" s="38">
        <v>400</v>
      </c>
      <c r="G2944" s="131">
        <v>6005.3795599999994</v>
      </c>
    </row>
    <row r="2945" spans="1:7" ht="15.75" x14ac:dyDescent="0.25">
      <c r="A2945" s="41" t="s">
        <v>281</v>
      </c>
      <c r="B2945" s="132" t="s">
        <v>1161</v>
      </c>
      <c r="C2945" s="38">
        <v>2022</v>
      </c>
      <c r="D2945" s="38">
        <v>10</v>
      </c>
      <c r="E2945" s="38">
        <v>133</v>
      </c>
      <c r="F2945" s="38">
        <v>0</v>
      </c>
      <c r="G2945" s="131">
        <v>661.27374999999995</v>
      </c>
    </row>
    <row r="2946" spans="1:7" ht="31.5" x14ac:dyDescent="0.25">
      <c r="A2946" s="41" t="s">
        <v>279</v>
      </c>
      <c r="B2946" s="42" t="s">
        <v>1162</v>
      </c>
      <c r="C2946" s="38">
        <v>2022</v>
      </c>
      <c r="D2946" s="38">
        <v>0.4</v>
      </c>
      <c r="E2946" s="38">
        <v>80</v>
      </c>
      <c r="F2946" s="38" t="s">
        <v>3</v>
      </c>
      <c r="G2946" s="131">
        <v>160.17241000000001</v>
      </c>
    </row>
    <row r="2947" spans="1:7" ht="31.5" x14ac:dyDescent="0.25">
      <c r="A2947" s="41" t="s">
        <v>279</v>
      </c>
      <c r="B2947" s="42" t="s">
        <v>1163</v>
      </c>
      <c r="C2947" s="38">
        <v>2022</v>
      </c>
      <c r="D2947" s="38">
        <v>0.4</v>
      </c>
      <c r="E2947" s="38">
        <v>40</v>
      </c>
      <c r="F2947" s="38" t="s">
        <v>3</v>
      </c>
      <c r="G2947" s="131">
        <v>110.77121000000001</v>
      </c>
    </row>
    <row r="2948" spans="1:7" ht="15.75" x14ac:dyDescent="0.25">
      <c r="A2948" s="41" t="s">
        <v>279</v>
      </c>
      <c r="B2948" s="132" t="s">
        <v>1164</v>
      </c>
      <c r="C2948" s="38">
        <v>2022</v>
      </c>
      <c r="D2948" s="38">
        <v>0.4</v>
      </c>
      <c r="E2948" s="38">
        <v>294</v>
      </c>
      <c r="F2948" s="38">
        <v>15</v>
      </c>
      <c r="G2948" s="131">
        <v>118.52484</v>
      </c>
    </row>
    <row r="2949" spans="1:7" ht="15.75" x14ac:dyDescent="0.25">
      <c r="A2949" s="41" t="s">
        <v>271</v>
      </c>
      <c r="B2949" s="50" t="s">
        <v>1165</v>
      </c>
      <c r="C2949" s="38">
        <v>2022</v>
      </c>
      <c r="D2949" s="38">
        <v>6</v>
      </c>
      <c r="E2949" s="38">
        <v>4</v>
      </c>
      <c r="F2949" s="38">
        <v>35</v>
      </c>
      <c r="G2949" s="131">
        <v>101.94746000000001</v>
      </c>
    </row>
    <row r="2950" spans="1:7" ht="15.75" x14ac:dyDescent="0.25">
      <c r="A2950" s="41" t="s">
        <v>281</v>
      </c>
      <c r="B2950" s="50" t="s">
        <v>1166</v>
      </c>
      <c r="C2950" s="38">
        <v>2022</v>
      </c>
      <c r="D2950" s="38">
        <v>0.4</v>
      </c>
      <c r="E2950" s="38">
        <v>5</v>
      </c>
      <c r="F2950" s="38">
        <v>35</v>
      </c>
      <c r="G2950" s="131">
        <v>100.84316</v>
      </c>
    </row>
    <row r="2951" spans="1:7" ht="15.75" x14ac:dyDescent="0.25">
      <c r="A2951" s="41" t="s">
        <v>279</v>
      </c>
      <c r="B2951" s="42" t="s">
        <v>1167</v>
      </c>
      <c r="C2951" s="38">
        <v>2022</v>
      </c>
      <c r="D2951" s="38">
        <v>0.4</v>
      </c>
      <c r="E2951" s="38">
        <v>120</v>
      </c>
      <c r="F2951" s="38">
        <v>10</v>
      </c>
      <c r="G2951" s="131">
        <v>303.75382999999999</v>
      </c>
    </row>
    <row r="2952" spans="1:7" ht="15.75" x14ac:dyDescent="0.25">
      <c r="A2952" s="41" t="s">
        <v>281</v>
      </c>
      <c r="B2952" s="46" t="s">
        <v>1168</v>
      </c>
      <c r="C2952" s="38">
        <v>2022</v>
      </c>
      <c r="D2952" s="38">
        <v>10</v>
      </c>
      <c r="E2952" s="38">
        <v>25</v>
      </c>
      <c r="F2952" s="38">
        <v>140</v>
      </c>
      <c r="G2952" s="131">
        <v>190.45111250000002</v>
      </c>
    </row>
    <row r="2953" spans="1:7" ht="15.75" x14ac:dyDescent="0.25">
      <c r="A2953" s="41" t="s">
        <v>271</v>
      </c>
      <c r="B2953" s="46" t="s">
        <v>1168</v>
      </c>
      <c r="C2953" s="38">
        <v>2022</v>
      </c>
      <c r="D2953" s="38">
        <v>10</v>
      </c>
      <c r="E2953" s="38">
        <v>15</v>
      </c>
      <c r="F2953" s="38">
        <v>140</v>
      </c>
      <c r="G2953" s="131">
        <v>114.27066750000002</v>
      </c>
    </row>
    <row r="2954" spans="1:7" ht="15.75" x14ac:dyDescent="0.25">
      <c r="A2954" s="41" t="s">
        <v>279</v>
      </c>
      <c r="B2954" s="46" t="s">
        <v>1169</v>
      </c>
      <c r="C2954" s="38">
        <v>2022</v>
      </c>
      <c r="D2954" s="38">
        <v>0.4</v>
      </c>
      <c r="E2954" s="38">
        <v>20</v>
      </c>
      <c r="F2954" s="38">
        <v>140</v>
      </c>
      <c r="G2954" s="131">
        <v>157.44272000000001</v>
      </c>
    </row>
    <row r="2955" spans="1:7" ht="15.75" x14ac:dyDescent="0.25">
      <c r="A2955" s="41" t="s">
        <v>281</v>
      </c>
      <c r="B2955" s="132" t="s">
        <v>1170</v>
      </c>
      <c r="C2955" s="38">
        <v>2022</v>
      </c>
      <c r="D2955" s="38">
        <v>6</v>
      </c>
      <c r="E2955" s="38">
        <v>85.000000000000014</v>
      </c>
      <c r="F2955" s="38">
        <v>15</v>
      </c>
      <c r="G2955" s="131">
        <v>541.99605789473696</v>
      </c>
    </row>
    <row r="2956" spans="1:7" ht="15.75" x14ac:dyDescent="0.25">
      <c r="A2956" s="41" t="s">
        <v>273</v>
      </c>
      <c r="B2956" s="42" t="s">
        <v>1171</v>
      </c>
      <c r="C2956" s="38">
        <v>2022</v>
      </c>
      <c r="D2956" s="38">
        <v>0.4</v>
      </c>
      <c r="E2956" s="38">
        <v>90</v>
      </c>
      <c r="F2956" s="38">
        <v>15</v>
      </c>
      <c r="G2956" s="131">
        <v>512.98220000000003</v>
      </c>
    </row>
    <row r="2957" spans="1:7" ht="15.75" x14ac:dyDescent="0.25">
      <c r="A2957" s="41" t="s">
        <v>281</v>
      </c>
      <c r="B2957" s="132" t="s">
        <v>1172</v>
      </c>
      <c r="C2957" s="38">
        <v>2022</v>
      </c>
      <c r="D2957" s="38">
        <v>0.4</v>
      </c>
      <c r="E2957" s="38">
        <v>240</v>
      </c>
      <c r="F2957" s="38">
        <v>5</v>
      </c>
      <c r="G2957" s="131">
        <v>306.45695076923079</v>
      </c>
    </row>
    <row r="2958" spans="1:7" ht="15.75" x14ac:dyDescent="0.25">
      <c r="A2958" s="41" t="s">
        <v>279</v>
      </c>
      <c r="B2958" s="44" t="s">
        <v>1173</v>
      </c>
      <c r="C2958" s="38">
        <v>2022</v>
      </c>
      <c r="D2958" s="38">
        <v>0.4</v>
      </c>
      <c r="E2958" s="38">
        <v>110</v>
      </c>
      <c r="F2958" s="38">
        <v>7.5</v>
      </c>
      <c r="G2958" s="131">
        <v>240.53595999999999</v>
      </c>
    </row>
    <row r="2959" spans="1:7" ht="15.75" x14ac:dyDescent="0.25">
      <c r="A2959" s="41" t="s">
        <v>279</v>
      </c>
      <c r="B2959" s="42" t="s">
        <v>1174</v>
      </c>
      <c r="C2959" s="38">
        <v>2022</v>
      </c>
      <c r="D2959" s="38">
        <v>0.4</v>
      </c>
      <c r="E2959" s="38">
        <v>150</v>
      </c>
      <c r="F2959" s="38">
        <v>15</v>
      </c>
      <c r="G2959" s="131">
        <v>115.07277999999999</v>
      </c>
    </row>
    <row r="2960" spans="1:7" ht="15.75" x14ac:dyDescent="0.25">
      <c r="A2960" s="41" t="s">
        <v>273</v>
      </c>
      <c r="B2960" s="132" t="s">
        <v>1175</v>
      </c>
      <c r="C2960" s="38">
        <v>2022</v>
      </c>
      <c r="D2960" s="38">
        <v>0.4</v>
      </c>
      <c r="E2960" s="38">
        <v>400</v>
      </c>
      <c r="F2960" s="38">
        <v>15</v>
      </c>
      <c r="G2960" s="131">
        <v>240.37557000000001</v>
      </c>
    </row>
    <row r="2961" spans="1:7" ht="15.75" x14ac:dyDescent="0.25">
      <c r="A2961" s="41" t="s">
        <v>279</v>
      </c>
      <c r="B2961" s="132" t="s">
        <v>1176</v>
      </c>
      <c r="C2961" s="38">
        <v>2022</v>
      </c>
      <c r="D2961" s="38">
        <v>0.4</v>
      </c>
      <c r="E2961" s="38">
        <v>91</v>
      </c>
      <c r="F2961" s="38">
        <v>15</v>
      </c>
      <c r="G2961" s="131">
        <v>56.779459915254236</v>
      </c>
    </row>
    <row r="2962" spans="1:7" ht="15.75" x14ac:dyDescent="0.25">
      <c r="A2962" s="41" t="s">
        <v>273</v>
      </c>
      <c r="B2962" s="132" t="s">
        <v>1176</v>
      </c>
      <c r="C2962" s="38">
        <v>2022</v>
      </c>
      <c r="D2962" s="38">
        <v>0.4</v>
      </c>
      <c r="E2962" s="38">
        <v>735</v>
      </c>
      <c r="F2962" s="38">
        <v>15</v>
      </c>
      <c r="G2962" s="131">
        <v>458.60333008474578</v>
      </c>
    </row>
    <row r="2963" spans="1:7" ht="15.75" x14ac:dyDescent="0.25">
      <c r="A2963" s="41" t="s">
        <v>271</v>
      </c>
      <c r="B2963" s="50" t="s">
        <v>1177</v>
      </c>
      <c r="C2963" s="38">
        <v>2022</v>
      </c>
      <c r="D2963" s="38">
        <v>6</v>
      </c>
      <c r="E2963" s="38">
        <v>3744</v>
      </c>
      <c r="F2963" s="38">
        <v>650</v>
      </c>
      <c r="G2963" s="131">
        <v>9747.4313000000002</v>
      </c>
    </row>
    <row r="2964" spans="1:7" ht="15.75" x14ac:dyDescent="0.25">
      <c r="A2964" s="41" t="s">
        <v>271</v>
      </c>
      <c r="B2964" s="50" t="s">
        <v>1178</v>
      </c>
      <c r="C2964" s="38">
        <v>2022</v>
      </c>
      <c r="D2964" s="38">
        <v>6</v>
      </c>
      <c r="E2964" s="38">
        <v>43</v>
      </c>
      <c r="F2964" s="38">
        <v>650</v>
      </c>
      <c r="G2964" s="131">
        <v>622.17640000000006</v>
      </c>
    </row>
    <row r="2965" spans="1:7" ht="15.75" x14ac:dyDescent="0.25">
      <c r="A2965" s="41" t="s">
        <v>281</v>
      </c>
      <c r="B2965" s="42" t="s">
        <v>1179</v>
      </c>
      <c r="C2965" s="38">
        <v>2022</v>
      </c>
      <c r="D2965" s="38">
        <v>0.4</v>
      </c>
      <c r="E2965" s="38">
        <v>65</v>
      </c>
      <c r="F2965" s="38">
        <v>30</v>
      </c>
      <c r="G2965" s="131">
        <v>222.38319000000001</v>
      </c>
    </row>
    <row r="2966" spans="1:7" ht="15.75" x14ac:dyDescent="0.25">
      <c r="A2966" s="41" t="s">
        <v>281</v>
      </c>
      <c r="B2966" s="42" t="s">
        <v>1180</v>
      </c>
      <c r="C2966" s="38">
        <v>2022</v>
      </c>
      <c r="D2966" s="38">
        <v>10</v>
      </c>
      <c r="E2966" s="38">
        <v>39</v>
      </c>
      <c r="F2966" s="38">
        <v>15</v>
      </c>
      <c r="G2966" s="131">
        <v>428.94794150000001</v>
      </c>
    </row>
    <row r="2967" spans="1:7" ht="15.75" x14ac:dyDescent="0.25">
      <c r="A2967" s="41" t="s">
        <v>271</v>
      </c>
      <c r="B2967" s="132" t="s">
        <v>1181</v>
      </c>
      <c r="C2967" s="38">
        <v>2022</v>
      </c>
      <c r="D2967" s="38">
        <v>6</v>
      </c>
      <c r="E2967" s="38">
        <v>3458</v>
      </c>
      <c r="F2967" s="38">
        <v>0</v>
      </c>
      <c r="G2967" s="131">
        <v>2796.4462100000001</v>
      </c>
    </row>
    <row r="2968" spans="1:7" ht="15.75" x14ac:dyDescent="0.25">
      <c r="A2968" s="41" t="s">
        <v>281</v>
      </c>
      <c r="B2968" s="44" t="s">
        <v>1182</v>
      </c>
      <c r="C2968" s="38">
        <v>2022</v>
      </c>
      <c r="D2968" s="38">
        <v>10</v>
      </c>
      <c r="E2968" s="38">
        <v>208</v>
      </c>
      <c r="F2968" s="38">
        <v>15</v>
      </c>
      <c r="G2968" s="131">
        <v>832.68485999999996</v>
      </c>
    </row>
    <row r="2969" spans="1:7" ht="15.75" x14ac:dyDescent="0.25">
      <c r="A2969" s="41" t="s">
        <v>271</v>
      </c>
      <c r="B2969" s="132" t="s">
        <v>1183</v>
      </c>
      <c r="C2969" s="38">
        <v>2022</v>
      </c>
      <c r="D2969" s="38">
        <v>6</v>
      </c>
      <c r="E2969" s="38">
        <v>1338</v>
      </c>
      <c r="F2969" s="38">
        <v>150</v>
      </c>
      <c r="G2969" s="131">
        <v>3185.4880800000001</v>
      </c>
    </row>
    <row r="2970" spans="1:7" ht="15.75" x14ac:dyDescent="0.25">
      <c r="A2970" s="41" t="s">
        <v>273</v>
      </c>
      <c r="B2970" s="44" t="s">
        <v>1184</v>
      </c>
      <c r="C2970" s="38">
        <v>2022</v>
      </c>
      <c r="D2970" s="38">
        <v>0.4</v>
      </c>
      <c r="E2970" s="38">
        <v>17</v>
      </c>
      <c r="F2970" s="38">
        <v>150</v>
      </c>
      <c r="G2970" s="131">
        <v>177.23085</v>
      </c>
    </row>
    <row r="2971" spans="1:7" ht="15.75" x14ac:dyDescent="0.25">
      <c r="A2971" s="36" t="s">
        <v>271</v>
      </c>
      <c r="B2971" s="50" t="s">
        <v>1185</v>
      </c>
      <c r="C2971" s="38">
        <v>2022</v>
      </c>
      <c r="D2971" s="38">
        <v>0.4</v>
      </c>
      <c r="E2971" s="38">
        <v>164</v>
      </c>
      <c r="F2971" s="38">
        <v>15</v>
      </c>
      <c r="G2971" s="131">
        <v>539.09781999999996</v>
      </c>
    </row>
    <row r="2972" spans="1:7" ht="15.75" x14ac:dyDescent="0.25">
      <c r="A2972" s="36" t="s">
        <v>271</v>
      </c>
      <c r="B2972" s="50" t="s">
        <v>1186</v>
      </c>
      <c r="C2972" s="38">
        <v>2022</v>
      </c>
      <c r="D2972" s="38">
        <v>0.4</v>
      </c>
      <c r="E2972" s="38">
        <v>103</v>
      </c>
      <c r="F2972" s="38">
        <v>15</v>
      </c>
      <c r="G2972" s="131">
        <v>46.262511623931623</v>
      </c>
    </row>
    <row r="2973" spans="1:7" ht="15.75" x14ac:dyDescent="0.25">
      <c r="A2973" s="41" t="s">
        <v>281</v>
      </c>
      <c r="B2973" s="50" t="s">
        <v>1186</v>
      </c>
      <c r="C2973" s="38">
        <v>2022</v>
      </c>
      <c r="D2973" s="38">
        <v>0.4</v>
      </c>
      <c r="E2973" s="38">
        <v>14.000000000000012</v>
      </c>
      <c r="F2973" s="38">
        <v>15</v>
      </c>
      <c r="G2973" s="131">
        <v>6.2881083760683811</v>
      </c>
    </row>
    <row r="2974" spans="1:7" ht="15.75" x14ac:dyDescent="0.25">
      <c r="A2974" s="41" t="s">
        <v>271</v>
      </c>
      <c r="B2974" s="50" t="s">
        <v>1187</v>
      </c>
      <c r="C2974" s="38">
        <v>2022</v>
      </c>
      <c r="D2974" s="38">
        <v>10</v>
      </c>
      <c r="E2974" s="38">
        <v>127</v>
      </c>
      <c r="F2974" s="38">
        <v>15</v>
      </c>
      <c r="G2974" s="131">
        <v>369.57216999999997</v>
      </c>
    </row>
    <row r="2975" spans="1:7" ht="15.75" x14ac:dyDescent="0.25">
      <c r="A2975" s="36" t="s">
        <v>271</v>
      </c>
      <c r="B2975" s="50" t="s">
        <v>1188</v>
      </c>
      <c r="C2975" s="38">
        <v>2022</v>
      </c>
      <c r="D2975" s="38">
        <v>0.4</v>
      </c>
      <c r="E2975" s="38">
        <v>117</v>
      </c>
      <c r="F2975" s="38">
        <v>15</v>
      </c>
      <c r="G2975" s="131">
        <v>262.75283000000002</v>
      </c>
    </row>
    <row r="2976" spans="1:7" ht="15.75" x14ac:dyDescent="0.25">
      <c r="A2976" s="36" t="s">
        <v>271</v>
      </c>
      <c r="B2976" s="50" t="s">
        <v>1189</v>
      </c>
      <c r="C2976" s="38">
        <v>2022</v>
      </c>
      <c r="D2976" s="38">
        <v>0.4</v>
      </c>
      <c r="E2976" s="38">
        <v>333</v>
      </c>
      <c r="F2976" s="38">
        <v>15</v>
      </c>
      <c r="G2976" s="131">
        <v>735.70717000000002</v>
      </c>
    </row>
    <row r="2977" spans="1:7" ht="15.75" x14ac:dyDescent="0.25">
      <c r="A2977" s="41" t="s">
        <v>281</v>
      </c>
      <c r="B2977" s="132" t="s">
        <v>1190</v>
      </c>
      <c r="C2977" s="38">
        <v>2022</v>
      </c>
      <c r="D2977" s="38">
        <v>10</v>
      </c>
      <c r="E2977" s="38">
        <v>43</v>
      </c>
      <c r="F2977" s="38">
        <v>100</v>
      </c>
      <c r="G2977" s="131">
        <v>708.88827000000003</v>
      </c>
    </row>
    <row r="2978" spans="1:7" ht="15.75" x14ac:dyDescent="0.25">
      <c r="A2978" s="41" t="s">
        <v>281</v>
      </c>
      <c r="B2978" s="132" t="s">
        <v>1191</v>
      </c>
      <c r="C2978" s="38">
        <v>2022</v>
      </c>
      <c r="D2978" s="38">
        <v>10</v>
      </c>
      <c r="E2978" s="38">
        <v>422</v>
      </c>
      <c r="F2978" s="38">
        <v>100</v>
      </c>
      <c r="G2978" s="131">
        <v>1292.1464346350365</v>
      </c>
    </row>
    <row r="2979" spans="1:7" ht="15.75" x14ac:dyDescent="0.25">
      <c r="A2979" s="41" t="s">
        <v>273</v>
      </c>
      <c r="B2979" s="132" t="s">
        <v>1192</v>
      </c>
      <c r="C2979" s="38">
        <v>2022</v>
      </c>
      <c r="D2979" s="38">
        <v>0.4</v>
      </c>
      <c r="E2979" s="38">
        <v>122</v>
      </c>
      <c r="F2979" s="38">
        <v>100</v>
      </c>
      <c r="G2979" s="131">
        <v>279.41561999999999</v>
      </c>
    </row>
    <row r="2980" spans="1:7" ht="15.75" x14ac:dyDescent="0.25">
      <c r="A2980" s="41" t="s">
        <v>279</v>
      </c>
      <c r="B2980" s="42" t="s">
        <v>1193</v>
      </c>
      <c r="C2980" s="38">
        <v>2022</v>
      </c>
      <c r="D2980" s="38">
        <v>0.4</v>
      </c>
      <c r="E2980" s="38">
        <v>30</v>
      </c>
      <c r="F2980" s="38">
        <v>6</v>
      </c>
      <c r="G2980" s="131">
        <v>110.57055</v>
      </c>
    </row>
    <row r="2981" spans="1:7" ht="15.75" x14ac:dyDescent="0.25">
      <c r="A2981" s="41" t="s">
        <v>279</v>
      </c>
      <c r="B2981" s="42" t="s">
        <v>1194</v>
      </c>
      <c r="C2981" s="38">
        <v>2022</v>
      </c>
      <c r="D2981" s="38">
        <v>0.4</v>
      </c>
      <c r="E2981" s="38">
        <v>137</v>
      </c>
      <c r="F2981" s="38">
        <v>15</v>
      </c>
      <c r="G2981" s="131">
        <v>212.13858999999999</v>
      </c>
    </row>
    <row r="2982" spans="1:7" ht="15.75" x14ac:dyDescent="0.25">
      <c r="A2982" s="41" t="s">
        <v>273</v>
      </c>
      <c r="B2982" s="42" t="s">
        <v>1195</v>
      </c>
      <c r="C2982" s="38">
        <v>2022</v>
      </c>
      <c r="D2982" s="38">
        <v>0.4</v>
      </c>
      <c r="E2982" s="38">
        <v>20</v>
      </c>
      <c r="F2982" s="38">
        <v>15</v>
      </c>
      <c r="G2982" s="131">
        <v>26.517349999999997</v>
      </c>
    </row>
    <row r="2983" spans="1:7" ht="15.75" x14ac:dyDescent="0.25">
      <c r="A2983" s="41" t="s">
        <v>271</v>
      </c>
      <c r="B2983" s="132" t="s">
        <v>1196</v>
      </c>
      <c r="C2983" s="38">
        <v>2022</v>
      </c>
      <c r="D2983" s="38">
        <v>10</v>
      </c>
      <c r="E2983" s="38">
        <v>426</v>
      </c>
      <c r="F2983" s="38">
        <v>15</v>
      </c>
      <c r="G2983" s="131">
        <v>960.89245999999991</v>
      </c>
    </row>
    <row r="2984" spans="1:7" ht="15.75" x14ac:dyDescent="0.25">
      <c r="A2984" s="36" t="s">
        <v>271</v>
      </c>
      <c r="B2984" s="132" t="s">
        <v>1197</v>
      </c>
      <c r="C2984" s="38">
        <v>2022</v>
      </c>
      <c r="D2984" s="38">
        <v>0.4</v>
      </c>
      <c r="E2984" s="38">
        <v>170</v>
      </c>
      <c r="F2984" s="38">
        <v>15</v>
      </c>
      <c r="G2984" s="131">
        <v>344.37112999999999</v>
      </c>
    </row>
    <row r="2985" spans="1:7" ht="15.75" x14ac:dyDescent="0.25">
      <c r="A2985" s="41" t="s">
        <v>281</v>
      </c>
      <c r="B2985" s="42" t="s">
        <v>1198</v>
      </c>
      <c r="C2985" s="38">
        <v>2022</v>
      </c>
      <c r="D2985" s="38">
        <v>6</v>
      </c>
      <c r="E2985" s="38">
        <v>520</v>
      </c>
      <c r="F2985" s="38">
        <v>150</v>
      </c>
      <c r="G2985" s="131">
        <v>1146.2887499999999</v>
      </c>
    </row>
    <row r="2986" spans="1:7" ht="15.75" x14ac:dyDescent="0.25">
      <c r="A2986" s="41" t="s">
        <v>271</v>
      </c>
      <c r="B2986" s="50" t="s">
        <v>1199</v>
      </c>
      <c r="C2986" s="38">
        <v>2022</v>
      </c>
      <c r="D2986" s="38">
        <v>10</v>
      </c>
      <c r="E2986" s="38">
        <v>730</v>
      </c>
      <c r="F2986" s="38">
        <v>15</v>
      </c>
      <c r="G2986" s="131">
        <v>3400.2712900000001</v>
      </c>
    </row>
    <row r="2987" spans="1:7" ht="15.75" x14ac:dyDescent="0.25">
      <c r="A2987" s="41" t="s">
        <v>271</v>
      </c>
      <c r="B2987" s="50" t="s">
        <v>1200</v>
      </c>
      <c r="C2987" s="38">
        <v>2022</v>
      </c>
      <c r="D2987" s="38">
        <v>10</v>
      </c>
      <c r="E2987" s="38">
        <v>3</v>
      </c>
      <c r="F2987" s="38">
        <v>15</v>
      </c>
      <c r="G2987" s="131">
        <v>178.9616</v>
      </c>
    </row>
    <row r="2988" spans="1:7" ht="15.75" x14ac:dyDescent="0.25">
      <c r="A2988" s="36" t="s">
        <v>271</v>
      </c>
      <c r="B2988" s="50" t="s">
        <v>1201</v>
      </c>
      <c r="C2988" s="38">
        <v>2022</v>
      </c>
      <c r="D2988" s="38">
        <v>0.4</v>
      </c>
      <c r="E2988" s="38">
        <v>131</v>
      </c>
      <c r="F2988" s="38">
        <v>15</v>
      </c>
      <c r="G2988" s="131">
        <v>438.62952000000001</v>
      </c>
    </row>
    <row r="2989" spans="1:7" ht="15.75" x14ac:dyDescent="0.25">
      <c r="A2989" s="36" t="s">
        <v>271</v>
      </c>
      <c r="B2989" s="42" t="s">
        <v>1202</v>
      </c>
      <c r="C2989" s="38">
        <v>2022</v>
      </c>
      <c r="D2989" s="38">
        <v>0.4</v>
      </c>
      <c r="E2989" s="38">
        <v>161</v>
      </c>
      <c r="F2989" s="38" t="s">
        <v>3</v>
      </c>
      <c r="G2989" s="131">
        <v>663.83051035897427</v>
      </c>
    </row>
    <row r="2990" spans="1:7" ht="15.75" x14ac:dyDescent="0.25">
      <c r="A2990" s="41" t="s">
        <v>281</v>
      </c>
      <c r="B2990" s="42" t="s">
        <v>1202</v>
      </c>
      <c r="C2990" s="38">
        <v>2022</v>
      </c>
      <c r="D2990" s="38">
        <v>0.4</v>
      </c>
      <c r="E2990" s="38">
        <v>34</v>
      </c>
      <c r="F2990" s="38" t="s">
        <v>3</v>
      </c>
      <c r="G2990" s="131">
        <v>140.18780964102564</v>
      </c>
    </row>
    <row r="2991" spans="1:7" ht="15.75" x14ac:dyDescent="0.25">
      <c r="A2991" s="41" t="s">
        <v>281</v>
      </c>
      <c r="B2991" s="42" t="s">
        <v>1203</v>
      </c>
      <c r="C2991" s="38">
        <v>2022</v>
      </c>
      <c r="D2991" s="38">
        <v>0.4</v>
      </c>
      <c r="E2991" s="38">
        <v>155</v>
      </c>
      <c r="F2991" s="38" t="s">
        <v>3</v>
      </c>
      <c r="G2991" s="131">
        <v>657.83294999999998</v>
      </c>
    </row>
    <row r="2992" spans="1:7" ht="15.75" x14ac:dyDescent="0.25">
      <c r="A2992" s="41" t="s">
        <v>281</v>
      </c>
      <c r="B2992" s="132" t="s">
        <v>1204</v>
      </c>
      <c r="C2992" s="38">
        <v>2022</v>
      </c>
      <c r="D2992" s="38">
        <v>0.4</v>
      </c>
      <c r="E2992" s="38">
        <v>200</v>
      </c>
      <c r="F2992" s="38" t="s">
        <v>3</v>
      </c>
      <c r="G2992" s="131">
        <v>918.33630201342294</v>
      </c>
    </row>
    <row r="2993" spans="1:7" ht="15.75" x14ac:dyDescent="0.25">
      <c r="A2993" s="41" t="s">
        <v>279</v>
      </c>
      <c r="B2993" s="42" t="s">
        <v>1205</v>
      </c>
      <c r="C2993" s="38">
        <v>2022</v>
      </c>
      <c r="D2993" s="38">
        <v>0.4</v>
      </c>
      <c r="E2993" s="38">
        <v>20</v>
      </c>
      <c r="F2993" s="38" t="s">
        <v>3</v>
      </c>
      <c r="G2993" s="131">
        <v>296.52186</v>
      </c>
    </row>
    <row r="2994" spans="1:7" ht="15.75" x14ac:dyDescent="0.25">
      <c r="A2994" s="41" t="s">
        <v>281</v>
      </c>
      <c r="B2994" s="42" t="s">
        <v>1206</v>
      </c>
      <c r="C2994" s="38">
        <v>2022</v>
      </c>
      <c r="D2994" s="38">
        <v>0.4</v>
      </c>
      <c r="E2994" s="38">
        <v>390</v>
      </c>
      <c r="F2994" s="38">
        <v>20</v>
      </c>
      <c r="G2994" s="131">
        <v>165.04088000000002</v>
      </c>
    </row>
    <row r="2995" spans="1:7" ht="15.75" x14ac:dyDescent="0.25">
      <c r="A2995" s="41" t="s">
        <v>281</v>
      </c>
      <c r="B2995" s="42" t="s">
        <v>1207</v>
      </c>
      <c r="C2995" s="38">
        <v>2022</v>
      </c>
      <c r="D2995" s="38">
        <v>0.4</v>
      </c>
      <c r="E2995" s="38">
        <v>200</v>
      </c>
      <c r="F2995" s="38">
        <v>15</v>
      </c>
      <c r="G2995" s="131">
        <v>105.59728</v>
      </c>
    </row>
    <row r="2996" spans="1:7" ht="15.75" x14ac:dyDescent="0.25">
      <c r="A2996" s="41" t="s">
        <v>281</v>
      </c>
      <c r="B2996" s="42" t="s">
        <v>1208</v>
      </c>
      <c r="C2996" s="38">
        <v>2022</v>
      </c>
      <c r="D2996" s="38">
        <v>10</v>
      </c>
      <c r="E2996" s="38">
        <v>14</v>
      </c>
      <c r="F2996" s="38">
        <v>493</v>
      </c>
      <c r="G2996" s="131">
        <v>254.60665</v>
      </c>
    </row>
    <row r="2997" spans="1:7" ht="15.75" x14ac:dyDescent="0.25">
      <c r="A2997" s="41" t="s">
        <v>281</v>
      </c>
      <c r="B2997" s="42" t="s">
        <v>1209</v>
      </c>
      <c r="C2997" s="38">
        <v>2022</v>
      </c>
      <c r="D2997" s="38">
        <v>10</v>
      </c>
      <c r="E2997" s="38">
        <v>6</v>
      </c>
      <c r="F2997" s="38">
        <v>493</v>
      </c>
      <c r="G2997" s="131">
        <v>254.60664000000003</v>
      </c>
    </row>
    <row r="2998" spans="1:7" ht="15.75" x14ac:dyDescent="0.25">
      <c r="A2998" s="41" t="s">
        <v>279</v>
      </c>
      <c r="B2998" s="42" t="s">
        <v>1210</v>
      </c>
      <c r="C2998" s="38">
        <v>2022</v>
      </c>
      <c r="D2998" s="38">
        <v>0.4</v>
      </c>
      <c r="E2998" s="38">
        <v>11</v>
      </c>
      <c r="F2998" s="38">
        <v>150</v>
      </c>
      <c r="G2998" s="131">
        <v>141.80889000000002</v>
      </c>
    </row>
    <row r="2999" spans="1:7" ht="15.75" x14ac:dyDescent="0.25">
      <c r="A2999" s="41" t="s">
        <v>273</v>
      </c>
      <c r="B2999" s="42" t="s">
        <v>1211</v>
      </c>
      <c r="C2999" s="38">
        <v>2022</v>
      </c>
      <c r="D2999" s="38">
        <v>0.4</v>
      </c>
      <c r="E2999" s="38">
        <v>9</v>
      </c>
      <c r="F2999" s="38">
        <v>150</v>
      </c>
      <c r="G2999" s="131">
        <v>141.80889000000002</v>
      </c>
    </row>
    <row r="3000" spans="1:7" ht="15.75" x14ac:dyDescent="0.25">
      <c r="A3000" s="41" t="s">
        <v>273</v>
      </c>
      <c r="B3000" s="42" t="s">
        <v>1212</v>
      </c>
      <c r="C3000" s="38">
        <v>2022</v>
      </c>
      <c r="D3000" s="38">
        <v>0.4</v>
      </c>
      <c r="E3000" s="38">
        <v>102</v>
      </c>
      <c r="F3000" s="38">
        <v>15</v>
      </c>
      <c r="G3000" s="131">
        <v>214.5664731736527</v>
      </c>
    </row>
    <row r="3001" spans="1:7" ht="15.75" x14ac:dyDescent="0.25">
      <c r="A3001" s="41" t="s">
        <v>279</v>
      </c>
      <c r="B3001" s="42" t="s">
        <v>1212</v>
      </c>
      <c r="C3001" s="38">
        <v>2022</v>
      </c>
      <c r="D3001" s="38">
        <v>0.4</v>
      </c>
      <c r="E3001" s="38">
        <v>65.000000000000014</v>
      </c>
      <c r="F3001" s="38">
        <v>15</v>
      </c>
      <c r="G3001" s="131">
        <v>136.73353682634732</v>
      </c>
    </row>
    <row r="3002" spans="1:7" ht="15.75" x14ac:dyDescent="0.25">
      <c r="A3002" s="36" t="s">
        <v>271</v>
      </c>
      <c r="B3002" s="42" t="s">
        <v>1213</v>
      </c>
      <c r="C3002" s="38">
        <v>2022</v>
      </c>
      <c r="D3002" s="38">
        <v>0.4</v>
      </c>
      <c r="E3002" s="38">
        <v>420</v>
      </c>
      <c r="F3002" s="38">
        <v>668</v>
      </c>
      <c r="G3002" s="131">
        <v>1149.2485200000001</v>
      </c>
    </row>
    <row r="3003" spans="1:7" ht="15.75" x14ac:dyDescent="0.25">
      <c r="A3003" s="41" t="s">
        <v>279</v>
      </c>
      <c r="B3003" s="42" t="s">
        <v>1214</v>
      </c>
      <c r="C3003" s="38">
        <v>2022</v>
      </c>
      <c r="D3003" s="38">
        <v>0.4</v>
      </c>
      <c r="E3003" s="38">
        <v>246</v>
      </c>
      <c r="F3003" s="38">
        <v>668</v>
      </c>
      <c r="G3003" s="131">
        <v>208.99673000000001</v>
      </c>
    </row>
    <row r="3004" spans="1:7" ht="15.75" x14ac:dyDescent="0.25">
      <c r="A3004" s="41" t="s">
        <v>281</v>
      </c>
      <c r="B3004" s="50" t="s">
        <v>1215</v>
      </c>
      <c r="C3004" s="38">
        <v>2022</v>
      </c>
      <c r="D3004" s="38">
        <v>10</v>
      </c>
      <c r="E3004" s="38">
        <v>20</v>
      </c>
      <c r="F3004" s="38">
        <v>1000</v>
      </c>
      <c r="G3004" s="131">
        <v>126.18512</v>
      </c>
    </row>
    <row r="3005" spans="1:7" ht="15.75" x14ac:dyDescent="0.25">
      <c r="A3005" s="41" t="s">
        <v>271</v>
      </c>
      <c r="B3005" s="50" t="s">
        <v>1216</v>
      </c>
      <c r="C3005" s="38">
        <v>2022</v>
      </c>
      <c r="D3005" s="38">
        <v>10</v>
      </c>
      <c r="E3005" s="38">
        <v>454</v>
      </c>
      <c r="F3005" s="38">
        <v>15</v>
      </c>
      <c r="G3005" s="131">
        <v>884.77866000000006</v>
      </c>
    </row>
    <row r="3006" spans="1:7" ht="15.75" x14ac:dyDescent="0.25">
      <c r="A3006" s="41" t="s">
        <v>281</v>
      </c>
      <c r="B3006" s="50" t="s">
        <v>1217</v>
      </c>
      <c r="C3006" s="38">
        <v>2022</v>
      </c>
      <c r="D3006" s="38">
        <v>0.4</v>
      </c>
      <c r="E3006" s="38">
        <v>229</v>
      </c>
      <c r="F3006" s="38">
        <v>15</v>
      </c>
      <c r="G3006" s="131">
        <v>254.45687000000001</v>
      </c>
    </row>
    <row r="3007" spans="1:7" ht="15.75" x14ac:dyDescent="0.25">
      <c r="A3007" s="41" t="s">
        <v>279</v>
      </c>
      <c r="B3007" s="62" t="s">
        <v>1218</v>
      </c>
      <c r="C3007" s="38">
        <v>2022</v>
      </c>
      <c r="D3007" s="38">
        <v>0.4</v>
      </c>
      <c r="E3007" s="38">
        <v>304</v>
      </c>
      <c r="F3007" s="38">
        <v>15</v>
      </c>
      <c r="G3007" s="131">
        <v>583.29333656565643</v>
      </c>
    </row>
    <row r="3008" spans="1:7" ht="15.75" x14ac:dyDescent="0.25">
      <c r="A3008" s="41" t="s">
        <v>273</v>
      </c>
      <c r="B3008" s="62" t="s">
        <v>1218</v>
      </c>
      <c r="C3008" s="38">
        <v>2022</v>
      </c>
      <c r="D3008" s="38">
        <v>0.4</v>
      </c>
      <c r="E3008" s="38">
        <v>92.000000000000028</v>
      </c>
      <c r="F3008" s="38">
        <v>15</v>
      </c>
      <c r="G3008" s="131">
        <v>176.52298343434344</v>
      </c>
    </row>
    <row r="3009" spans="1:7" ht="15.75" x14ac:dyDescent="0.25">
      <c r="A3009" s="41" t="s">
        <v>279</v>
      </c>
      <c r="B3009" s="50" t="s">
        <v>1219</v>
      </c>
      <c r="C3009" s="38">
        <v>2022</v>
      </c>
      <c r="D3009" s="38">
        <v>6</v>
      </c>
      <c r="E3009" s="38">
        <v>590</v>
      </c>
      <c r="F3009" s="38">
        <v>208</v>
      </c>
      <c r="G3009" s="131">
        <v>813.30142000000001</v>
      </c>
    </row>
    <row r="3010" spans="1:7" ht="15.75" x14ac:dyDescent="0.25">
      <c r="A3010" s="41" t="s">
        <v>279</v>
      </c>
      <c r="B3010" s="50" t="s">
        <v>1220</v>
      </c>
      <c r="C3010" s="38">
        <v>2022</v>
      </c>
      <c r="D3010" s="38">
        <v>6</v>
      </c>
      <c r="E3010" s="38">
        <v>80</v>
      </c>
      <c r="F3010" s="38">
        <v>208</v>
      </c>
      <c r="G3010" s="131">
        <v>211.63729000000001</v>
      </c>
    </row>
    <row r="3011" spans="1:7" ht="15.75" x14ac:dyDescent="0.25">
      <c r="A3011" s="41" t="s">
        <v>279</v>
      </c>
      <c r="B3011" s="50" t="s">
        <v>1221</v>
      </c>
      <c r="C3011" s="38">
        <v>2022</v>
      </c>
      <c r="D3011" s="38">
        <v>6</v>
      </c>
      <c r="E3011" s="38">
        <v>96</v>
      </c>
      <c r="F3011" s="38">
        <v>400</v>
      </c>
      <c r="G3011" s="131">
        <v>257.63646</v>
      </c>
    </row>
    <row r="3012" spans="1:7" ht="15.75" x14ac:dyDescent="0.25">
      <c r="A3012" s="41" t="s">
        <v>271</v>
      </c>
      <c r="B3012" s="46" t="s">
        <v>1222</v>
      </c>
      <c r="C3012" s="38">
        <v>2022</v>
      </c>
      <c r="D3012" s="38">
        <v>10</v>
      </c>
      <c r="E3012" s="38">
        <v>420</v>
      </c>
      <c r="F3012" s="38">
        <v>15</v>
      </c>
      <c r="G3012" s="131">
        <v>1704.8018276243095</v>
      </c>
    </row>
    <row r="3013" spans="1:7" ht="15.75" x14ac:dyDescent="0.25">
      <c r="A3013" s="36" t="s">
        <v>271</v>
      </c>
      <c r="B3013" s="132" t="s">
        <v>1223</v>
      </c>
      <c r="C3013" s="38">
        <v>2022</v>
      </c>
      <c r="D3013" s="38">
        <v>0.4</v>
      </c>
      <c r="E3013" s="38">
        <v>160</v>
      </c>
      <c r="F3013" s="38">
        <v>5</v>
      </c>
      <c r="G3013" s="131">
        <v>284.03636</v>
      </c>
    </row>
    <row r="3014" spans="1:7" ht="15.75" x14ac:dyDescent="0.25">
      <c r="A3014" s="36" t="s">
        <v>271</v>
      </c>
      <c r="B3014" s="132" t="s">
        <v>1224</v>
      </c>
      <c r="C3014" s="38">
        <v>2022</v>
      </c>
      <c r="D3014" s="38">
        <v>0.4</v>
      </c>
      <c r="E3014" s="38">
        <v>170</v>
      </c>
      <c r="F3014" s="38">
        <v>15</v>
      </c>
      <c r="G3014" s="131">
        <v>136.52337</v>
      </c>
    </row>
    <row r="3015" spans="1:7" ht="15.75" x14ac:dyDescent="0.25">
      <c r="A3015" s="36" t="s">
        <v>271</v>
      </c>
      <c r="B3015" s="132" t="s">
        <v>1225</v>
      </c>
      <c r="C3015" s="38">
        <v>2022</v>
      </c>
      <c r="D3015" s="38">
        <v>0.4</v>
      </c>
      <c r="E3015" s="38">
        <v>130</v>
      </c>
      <c r="F3015" s="38">
        <v>15</v>
      </c>
      <c r="G3015" s="131">
        <v>68.261139999999997</v>
      </c>
    </row>
    <row r="3016" spans="1:7" ht="15.75" x14ac:dyDescent="0.25">
      <c r="A3016" s="41" t="s">
        <v>273</v>
      </c>
      <c r="B3016" s="42" t="s">
        <v>1226</v>
      </c>
      <c r="C3016" s="38">
        <v>2022</v>
      </c>
      <c r="D3016" s="38">
        <v>0.4</v>
      </c>
      <c r="E3016" s="38">
        <v>670</v>
      </c>
      <c r="F3016" s="38">
        <v>0</v>
      </c>
      <c r="G3016" s="131">
        <v>658.16605000000004</v>
      </c>
    </row>
    <row r="3017" spans="1:7" ht="15.75" x14ac:dyDescent="0.25">
      <c r="A3017" s="41" t="s">
        <v>273</v>
      </c>
      <c r="B3017" s="42" t="s">
        <v>1227</v>
      </c>
      <c r="C3017" s="38">
        <v>2022</v>
      </c>
      <c r="D3017" s="38">
        <v>0.4</v>
      </c>
      <c r="E3017" s="38">
        <v>330</v>
      </c>
      <c r="F3017" s="38" t="s">
        <v>3</v>
      </c>
      <c r="G3017" s="131">
        <v>658.16605000000004</v>
      </c>
    </row>
    <row r="3018" spans="1:7" ht="15.75" x14ac:dyDescent="0.25">
      <c r="A3018" s="41" t="s">
        <v>281</v>
      </c>
      <c r="B3018" s="42" t="s">
        <v>1228</v>
      </c>
      <c r="C3018" s="38">
        <v>2022</v>
      </c>
      <c r="D3018" s="38">
        <v>0.4</v>
      </c>
      <c r="E3018" s="38">
        <v>54</v>
      </c>
      <c r="F3018" s="38" t="s">
        <v>3</v>
      </c>
      <c r="G3018" s="131">
        <v>482.65496000000002</v>
      </c>
    </row>
    <row r="3019" spans="1:7" ht="15.75" x14ac:dyDescent="0.25">
      <c r="A3019" s="41" t="s">
        <v>271</v>
      </c>
      <c r="B3019" s="42" t="s">
        <v>1229</v>
      </c>
      <c r="C3019" s="38">
        <v>2022</v>
      </c>
      <c r="D3019" s="38">
        <v>10</v>
      </c>
      <c r="E3019" s="38">
        <v>470</v>
      </c>
      <c r="F3019" s="38" t="s">
        <v>3</v>
      </c>
      <c r="G3019" s="131">
        <v>877.55442000000005</v>
      </c>
    </row>
    <row r="3020" spans="1:7" ht="15.75" x14ac:dyDescent="0.25">
      <c r="A3020" s="41" t="s">
        <v>281</v>
      </c>
      <c r="B3020" s="50" t="s">
        <v>1230</v>
      </c>
      <c r="C3020" s="38">
        <v>2022</v>
      </c>
      <c r="D3020" s="38">
        <v>10</v>
      </c>
      <c r="E3020" s="38">
        <v>64.999999999999986</v>
      </c>
      <c r="F3020" s="38">
        <v>15</v>
      </c>
      <c r="G3020" s="131">
        <v>287.1845042857143</v>
      </c>
    </row>
    <row r="3021" spans="1:7" ht="15.75" x14ac:dyDescent="0.25">
      <c r="A3021" s="41" t="s">
        <v>271</v>
      </c>
      <c r="B3021" s="42" t="s">
        <v>1231</v>
      </c>
      <c r="C3021" s="38">
        <v>2022</v>
      </c>
      <c r="D3021" s="38">
        <v>10</v>
      </c>
      <c r="E3021" s="38">
        <v>170</v>
      </c>
      <c r="F3021" s="38">
        <v>150</v>
      </c>
      <c r="G3021" s="131">
        <v>891.09238743842354</v>
      </c>
    </row>
    <row r="3022" spans="1:7" ht="15.75" x14ac:dyDescent="0.25">
      <c r="A3022" s="41" t="s">
        <v>279</v>
      </c>
      <c r="B3022" s="42" t="s">
        <v>1232</v>
      </c>
      <c r="C3022" s="38">
        <v>2022</v>
      </c>
      <c r="D3022" s="38">
        <v>0.4</v>
      </c>
      <c r="E3022" s="38">
        <v>25</v>
      </c>
      <c r="F3022" s="38">
        <v>14</v>
      </c>
      <c r="G3022" s="131">
        <v>135.956228125</v>
      </c>
    </row>
    <row r="3023" spans="1:7" ht="15.75" x14ac:dyDescent="0.25">
      <c r="A3023" s="41" t="s">
        <v>279</v>
      </c>
      <c r="B3023" s="42" t="s">
        <v>1233</v>
      </c>
      <c r="C3023" s="38">
        <v>2022</v>
      </c>
      <c r="D3023" s="38">
        <v>0.4</v>
      </c>
      <c r="E3023" s="38">
        <v>12</v>
      </c>
      <c r="F3023" s="38">
        <v>15</v>
      </c>
      <c r="G3023" s="131">
        <v>36.014224799999994</v>
      </c>
    </row>
    <row r="3024" spans="1:7" ht="15.75" x14ac:dyDescent="0.25">
      <c r="A3024" s="41" t="s">
        <v>273</v>
      </c>
      <c r="B3024" s="42" t="s">
        <v>1233</v>
      </c>
      <c r="C3024" s="38">
        <v>2022</v>
      </c>
      <c r="D3024" s="38">
        <v>0.4</v>
      </c>
      <c r="E3024" s="38">
        <v>38</v>
      </c>
      <c r="F3024" s="38">
        <v>15</v>
      </c>
      <c r="G3024" s="131">
        <v>114.0450452</v>
      </c>
    </row>
    <row r="3025" spans="1:7" ht="15.75" x14ac:dyDescent="0.25">
      <c r="A3025" s="41" t="s">
        <v>271</v>
      </c>
      <c r="B3025" s="50" t="s">
        <v>1234</v>
      </c>
      <c r="C3025" s="38">
        <v>2022</v>
      </c>
      <c r="D3025" s="38">
        <v>10</v>
      </c>
      <c r="E3025" s="38">
        <v>31.000000000000028</v>
      </c>
      <c r="F3025" s="38">
        <v>150</v>
      </c>
      <c r="G3025" s="131">
        <v>128.22490518400011</v>
      </c>
    </row>
    <row r="3026" spans="1:7" ht="15.75" x14ac:dyDescent="0.25">
      <c r="A3026" s="41" t="s">
        <v>279</v>
      </c>
      <c r="B3026" s="50" t="s">
        <v>1235</v>
      </c>
      <c r="C3026" s="38">
        <v>2022</v>
      </c>
      <c r="D3026" s="38">
        <v>0.4</v>
      </c>
      <c r="E3026" s="38">
        <v>123</v>
      </c>
      <c r="F3026" s="38">
        <v>106.5</v>
      </c>
      <c r="G3026" s="131">
        <v>183.04566950819671</v>
      </c>
    </row>
    <row r="3027" spans="1:7" ht="15.75" x14ac:dyDescent="0.25">
      <c r="A3027" s="41" t="s">
        <v>271</v>
      </c>
      <c r="B3027" s="50" t="s">
        <v>1236</v>
      </c>
      <c r="C3027" s="38">
        <v>2022</v>
      </c>
      <c r="D3027" s="38">
        <v>6</v>
      </c>
      <c r="E3027" s="38">
        <v>4</v>
      </c>
      <c r="F3027" s="38">
        <v>5</v>
      </c>
      <c r="G3027" s="131">
        <v>39.217681910828027</v>
      </c>
    </row>
    <row r="3028" spans="1:7" ht="15.75" x14ac:dyDescent="0.25">
      <c r="A3028" s="36" t="s">
        <v>271</v>
      </c>
      <c r="B3028" s="50" t="s">
        <v>1237</v>
      </c>
      <c r="C3028" s="38">
        <v>2022</v>
      </c>
      <c r="D3028" s="38">
        <v>0.4</v>
      </c>
      <c r="E3028" s="38">
        <v>23</v>
      </c>
      <c r="F3028" s="38">
        <v>15</v>
      </c>
      <c r="G3028" s="131">
        <v>45.391795145631072</v>
      </c>
    </row>
    <row r="3029" spans="1:7" ht="15.75" x14ac:dyDescent="0.25">
      <c r="A3029" s="41" t="s">
        <v>281</v>
      </c>
      <c r="B3029" s="44" t="s">
        <v>1238</v>
      </c>
      <c r="C3029" s="38">
        <v>2022</v>
      </c>
      <c r="D3029" s="38">
        <v>10</v>
      </c>
      <c r="E3029" s="38">
        <v>10</v>
      </c>
      <c r="F3029" s="38">
        <v>150</v>
      </c>
      <c r="G3029" s="131">
        <v>46.063236400000036</v>
      </c>
    </row>
    <row r="3030" spans="1:7" ht="15.75" x14ac:dyDescent="0.25">
      <c r="A3030" s="41" t="s">
        <v>271</v>
      </c>
      <c r="B3030" s="50" t="s">
        <v>1239</v>
      </c>
      <c r="C3030" s="38">
        <v>2022</v>
      </c>
      <c r="D3030" s="38">
        <v>10</v>
      </c>
      <c r="E3030" s="38">
        <v>45</v>
      </c>
      <c r="F3030" s="38">
        <v>15</v>
      </c>
      <c r="G3030" s="131">
        <v>451.30105839416058</v>
      </c>
    </row>
    <row r="3031" spans="1:7" ht="15.75" x14ac:dyDescent="0.25">
      <c r="A3031" s="41" t="s">
        <v>279</v>
      </c>
      <c r="B3031" s="56" t="s">
        <v>1240</v>
      </c>
      <c r="C3031" s="38">
        <v>2022</v>
      </c>
      <c r="D3031" s="38">
        <v>0.4</v>
      </c>
      <c r="E3031" s="38">
        <v>80</v>
      </c>
      <c r="F3031" s="38">
        <v>15</v>
      </c>
      <c r="G3031" s="131">
        <v>226.82086122448979</v>
      </c>
    </row>
    <row r="3032" spans="1:7" ht="15.75" x14ac:dyDescent="0.25">
      <c r="A3032" s="41" t="s">
        <v>281</v>
      </c>
      <c r="B3032" s="55" t="s">
        <v>1241</v>
      </c>
      <c r="C3032" s="38">
        <v>2022</v>
      </c>
      <c r="D3032" s="38">
        <v>10</v>
      </c>
      <c r="E3032" s="38">
        <v>15</v>
      </c>
      <c r="F3032" s="38">
        <v>15</v>
      </c>
      <c r="G3032" s="131">
        <v>132.87741147540984</v>
      </c>
    </row>
    <row r="3033" spans="1:7" ht="15.75" x14ac:dyDescent="0.25">
      <c r="A3033" s="41" t="s">
        <v>279</v>
      </c>
      <c r="B3033" s="44" t="s">
        <v>1242</v>
      </c>
      <c r="C3033" s="38">
        <v>2022</v>
      </c>
      <c r="D3033" s="38">
        <v>0.4</v>
      </c>
      <c r="E3033" s="38">
        <v>20</v>
      </c>
      <c r="F3033" s="38">
        <v>15</v>
      </c>
      <c r="G3033" s="131">
        <v>117.6570057142858</v>
      </c>
    </row>
    <row r="3034" spans="1:7" ht="15.75" x14ac:dyDescent="0.25">
      <c r="A3034" s="41" t="s">
        <v>588</v>
      </c>
      <c r="B3034" s="44" t="s">
        <v>1243</v>
      </c>
      <c r="C3034" s="38">
        <v>2022</v>
      </c>
      <c r="D3034" s="38">
        <v>0.4</v>
      </c>
      <c r="E3034" s="38">
        <v>35</v>
      </c>
      <c r="F3034" s="38">
        <v>3</v>
      </c>
      <c r="G3034" s="131">
        <v>78.767643589743599</v>
      </c>
    </row>
    <row r="3035" spans="1:7" ht="15.75" x14ac:dyDescent="0.25">
      <c r="A3035" s="41" t="s">
        <v>271</v>
      </c>
      <c r="B3035" s="44" t="s">
        <v>1244</v>
      </c>
      <c r="C3035" s="38">
        <v>2022</v>
      </c>
      <c r="D3035" s="38">
        <v>6</v>
      </c>
      <c r="E3035" s="38">
        <v>183</v>
      </c>
      <c r="F3035" s="38">
        <v>15</v>
      </c>
      <c r="G3035" s="131">
        <v>691.05502860262004</v>
      </c>
    </row>
    <row r="3036" spans="1:7" ht="15.75" x14ac:dyDescent="0.25">
      <c r="A3036" s="41" t="s">
        <v>271</v>
      </c>
      <c r="B3036" s="42" t="s">
        <v>1245</v>
      </c>
      <c r="C3036" s="38">
        <v>2022</v>
      </c>
      <c r="D3036" s="38">
        <v>10</v>
      </c>
      <c r="E3036" s="38">
        <v>30</v>
      </c>
      <c r="F3036" s="38">
        <v>15</v>
      </c>
      <c r="G3036" s="131">
        <v>205.87222846153844</v>
      </c>
    </row>
    <row r="3037" spans="1:7" ht="15.75" x14ac:dyDescent="0.25">
      <c r="A3037" s="41" t="s">
        <v>279</v>
      </c>
      <c r="B3037" s="44" t="s">
        <v>1246</v>
      </c>
      <c r="C3037" s="38">
        <v>2022</v>
      </c>
      <c r="D3037" s="38">
        <v>0.4</v>
      </c>
      <c r="E3037" s="38">
        <v>120</v>
      </c>
      <c r="F3037" s="38">
        <v>15</v>
      </c>
      <c r="G3037" s="131">
        <v>533.3232348387096</v>
      </c>
    </row>
    <row r="3038" spans="1:7" ht="15.75" x14ac:dyDescent="0.25">
      <c r="A3038" s="41" t="s">
        <v>271</v>
      </c>
      <c r="B3038" s="42" t="s">
        <v>1247</v>
      </c>
      <c r="C3038" s="38">
        <v>2022</v>
      </c>
      <c r="D3038" s="38">
        <v>10</v>
      </c>
      <c r="E3038" s="38">
        <v>9</v>
      </c>
      <c r="F3038" s="38">
        <v>15</v>
      </c>
      <c r="G3038" s="131">
        <v>112.43370139534883</v>
      </c>
    </row>
    <row r="3039" spans="1:7" ht="15.75" x14ac:dyDescent="0.25">
      <c r="A3039" s="41" t="s">
        <v>273</v>
      </c>
      <c r="B3039" s="42" t="s">
        <v>1248</v>
      </c>
      <c r="C3039" s="38">
        <v>2022</v>
      </c>
      <c r="D3039" s="38">
        <v>0.4</v>
      </c>
      <c r="E3039" s="38">
        <v>164.99999999999997</v>
      </c>
      <c r="F3039" s="38">
        <v>15</v>
      </c>
      <c r="G3039" s="131">
        <v>352.10171586206889</v>
      </c>
    </row>
    <row r="3040" spans="1:7" ht="15.75" x14ac:dyDescent="0.25">
      <c r="A3040" s="41" t="s">
        <v>281</v>
      </c>
      <c r="B3040" s="50" t="s">
        <v>1249</v>
      </c>
      <c r="C3040" s="38">
        <v>2022</v>
      </c>
      <c r="D3040" s="38">
        <v>10</v>
      </c>
      <c r="E3040" s="38">
        <v>731.00000000000034</v>
      </c>
      <c r="F3040" s="38">
        <v>105</v>
      </c>
      <c r="G3040" s="131">
        <v>665.59534555116932</v>
      </c>
    </row>
    <row r="3041" spans="1:7" ht="47.25" x14ac:dyDescent="0.25">
      <c r="A3041" s="41" t="s">
        <v>281</v>
      </c>
      <c r="B3041" s="50" t="s">
        <v>1250</v>
      </c>
      <c r="C3041" s="38">
        <v>2022</v>
      </c>
      <c r="D3041" s="38">
        <v>6</v>
      </c>
      <c r="E3041" s="38">
        <v>26</v>
      </c>
      <c r="F3041" s="38">
        <v>15</v>
      </c>
      <c r="G3041" s="131">
        <v>287.45040007426337</v>
      </c>
    </row>
    <row r="3042" spans="1:7" ht="15.75" x14ac:dyDescent="0.25">
      <c r="A3042" s="41" t="s">
        <v>279</v>
      </c>
      <c r="B3042" s="44" t="s">
        <v>1251</v>
      </c>
      <c r="C3042" s="38">
        <v>2022</v>
      </c>
      <c r="D3042" s="38">
        <v>0.4</v>
      </c>
      <c r="E3042" s="38">
        <v>11</v>
      </c>
      <c r="F3042" s="38">
        <v>15</v>
      </c>
      <c r="G3042" s="131">
        <v>46.028218499999994</v>
      </c>
    </row>
    <row r="3043" spans="1:7" ht="15.75" x14ac:dyDescent="0.25">
      <c r="A3043" s="41" t="s">
        <v>281</v>
      </c>
      <c r="B3043" s="42" t="s">
        <v>1252</v>
      </c>
      <c r="C3043" s="38">
        <v>2022</v>
      </c>
      <c r="D3043" s="38">
        <v>10</v>
      </c>
      <c r="E3043" s="38">
        <v>6</v>
      </c>
      <c r="F3043" s="38">
        <v>650</v>
      </c>
      <c r="G3043" s="131">
        <v>41.274158324607328</v>
      </c>
    </row>
    <row r="3044" spans="1:7" ht="15.75" x14ac:dyDescent="0.25">
      <c r="A3044" s="41" t="s">
        <v>271</v>
      </c>
      <c r="B3044" s="42" t="s">
        <v>1253</v>
      </c>
      <c r="C3044" s="38">
        <v>2022</v>
      </c>
      <c r="D3044" s="38">
        <v>10</v>
      </c>
      <c r="E3044" s="38">
        <v>35.000000000000028</v>
      </c>
      <c r="F3044" s="38">
        <v>100</v>
      </c>
      <c r="G3044" s="131">
        <v>90.619597071583598</v>
      </c>
    </row>
    <row r="3045" spans="1:7" ht="15.75" x14ac:dyDescent="0.25">
      <c r="A3045" s="36" t="s">
        <v>271</v>
      </c>
      <c r="B3045" s="50" t="s">
        <v>1254</v>
      </c>
      <c r="C3045" s="38">
        <v>2022</v>
      </c>
      <c r="D3045" s="38">
        <v>0.4</v>
      </c>
      <c r="E3045" s="38">
        <v>86</v>
      </c>
      <c r="F3045" s="38">
        <v>95</v>
      </c>
      <c r="G3045" s="131">
        <v>442.38952533834583</v>
      </c>
    </row>
    <row r="3046" spans="1:7" ht="15.75" x14ac:dyDescent="0.25">
      <c r="A3046" s="36" t="s">
        <v>8</v>
      </c>
      <c r="B3046" s="53" t="s">
        <v>3974</v>
      </c>
      <c r="C3046" s="38" t="s">
        <v>3</v>
      </c>
      <c r="D3046" s="38" t="s">
        <v>3</v>
      </c>
      <c r="E3046" s="38" t="s">
        <v>3</v>
      </c>
      <c r="F3046" s="38" t="s">
        <v>3</v>
      </c>
      <c r="G3046" s="38" t="s">
        <v>3</v>
      </c>
    </row>
    <row r="3047" spans="1:7" ht="60" x14ac:dyDescent="0.25">
      <c r="A3047" s="36" t="s">
        <v>9</v>
      </c>
      <c r="B3047" s="53" t="s">
        <v>1255</v>
      </c>
      <c r="C3047" s="38" t="s">
        <v>3</v>
      </c>
      <c r="D3047" s="38" t="s">
        <v>3</v>
      </c>
      <c r="E3047" s="38" t="s">
        <v>3</v>
      </c>
      <c r="F3047" s="38" t="s">
        <v>3</v>
      </c>
      <c r="G3047" s="38" t="s">
        <v>3</v>
      </c>
    </row>
    <row r="3048" spans="1:7" ht="15.75" x14ac:dyDescent="0.25">
      <c r="A3048" s="36" t="s">
        <v>10</v>
      </c>
      <c r="B3048" s="53" t="s">
        <v>202</v>
      </c>
      <c r="C3048" s="38" t="s">
        <v>3</v>
      </c>
      <c r="D3048" s="38" t="s">
        <v>3</v>
      </c>
      <c r="E3048" s="38" t="s">
        <v>3</v>
      </c>
      <c r="F3048" s="38" t="s">
        <v>3</v>
      </c>
      <c r="G3048" s="38" t="s">
        <v>3</v>
      </c>
    </row>
    <row r="3049" spans="1:7" ht="30" x14ac:dyDescent="0.25">
      <c r="A3049" s="36" t="s">
        <v>11</v>
      </c>
      <c r="B3049" s="53" t="s">
        <v>203</v>
      </c>
      <c r="C3049" s="38" t="s">
        <v>3</v>
      </c>
      <c r="D3049" s="38" t="s">
        <v>3</v>
      </c>
      <c r="E3049" s="38" t="s">
        <v>3</v>
      </c>
      <c r="F3049" s="38" t="s">
        <v>3</v>
      </c>
      <c r="G3049" s="38" t="s">
        <v>3</v>
      </c>
    </row>
    <row r="3050" spans="1:7" ht="120" x14ac:dyDescent="0.25">
      <c r="A3050" s="36" t="s">
        <v>12</v>
      </c>
      <c r="B3050" s="53" t="s">
        <v>31</v>
      </c>
      <c r="C3050" s="38" t="s">
        <v>3</v>
      </c>
      <c r="D3050" s="38" t="s">
        <v>3</v>
      </c>
      <c r="E3050" s="38" t="s">
        <v>3</v>
      </c>
      <c r="F3050" s="38" t="s">
        <v>3</v>
      </c>
      <c r="G3050" s="38" t="s">
        <v>3</v>
      </c>
    </row>
    <row r="3051" spans="1:7" ht="45" x14ac:dyDescent="0.25">
      <c r="A3051" s="36" t="s">
        <v>32</v>
      </c>
      <c r="B3051" s="53" t="s">
        <v>33</v>
      </c>
      <c r="C3051" s="38" t="s">
        <v>3</v>
      </c>
      <c r="D3051" s="38" t="s">
        <v>3</v>
      </c>
      <c r="E3051" s="38" t="s">
        <v>3</v>
      </c>
      <c r="F3051" s="38" t="s">
        <v>3</v>
      </c>
      <c r="G3051" s="38" t="s">
        <v>3</v>
      </c>
    </row>
    <row r="3052" spans="1:7" ht="31.5" x14ac:dyDescent="0.25">
      <c r="A3052" s="36" t="s">
        <v>51</v>
      </c>
      <c r="B3052" s="42" t="s">
        <v>3975</v>
      </c>
      <c r="C3052" s="38">
        <v>2024</v>
      </c>
      <c r="D3052" s="38">
        <v>0.4</v>
      </c>
      <c r="E3052" s="118">
        <v>238</v>
      </c>
      <c r="F3052" s="38">
        <v>5</v>
      </c>
      <c r="G3052" s="117">
        <v>360.48303999999996</v>
      </c>
    </row>
    <row r="3053" spans="1:7" ht="15.75" x14ac:dyDescent="0.25">
      <c r="A3053" s="36" t="s">
        <v>44</v>
      </c>
      <c r="B3053" s="42" t="s">
        <v>3976</v>
      </c>
      <c r="C3053" s="38">
        <v>2024</v>
      </c>
      <c r="D3053" s="38">
        <v>0.4</v>
      </c>
      <c r="E3053" s="124">
        <v>9</v>
      </c>
      <c r="F3053" s="38">
        <v>142.5</v>
      </c>
      <c r="G3053" s="117">
        <v>112.62638000000001</v>
      </c>
    </row>
    <row r="3054" spans="1:7" ht="15.75" x14ac:dyDescent="0.25">
      <c r="A3054" s="36" t="s">
        <v>51</v>
      </c>
      <c r="B3054" s="122" t="s">
        <v>3977</v>
      </c>
      <c r="C3054" s="38">
        <v>2024</v>
      </c>
      <c r="D3054" s="38">
        <v>0.4</v>
      </c>
      <c r="E3054" s="118">
        <v>105</v>
      </c>
      <c r="F3054" s="38">
        <v>15</v>
      </c>
      <c r="G3054" s="71">
        <v>430.50779999999997</v>
      </c>
    </row>
    <row r="3055" spans="1:7" ht="15.75" x14ac:dyDescent="0.25">
      <c r="A3055" s="36" t="s">
        <v>58</v>
      </c>
      <c r="B3055" s="55" t="s">
        <v>3978</v>
      </c>
      <c r="C3055" s="38">
        <v>2024</v>
      </c>
      <c r="D3055" s="38">
        <v>0.4</v>
      </c>
      <c r="E3055" s="118">
        <v>25</v>
      </c>
      <c r="F3055" s="38">
        <v>29</v>
      </c>
      <c r="G3055" s="71">
        <v>261.80724663265306</v>
      </c>
    </row>
    <row r="3056" spans="1:7" ht="15.75" x14ac:dyDescent="0.25">
      <c r="A3056" s="36" t="s">
        <v>51</v>
      </c>
      <c r="B3056" s="55" t="s">
        <v>3978</v>
      </c>
      <c r="C3056" s="38">
        <v>2024</v>
      </c>
      <c r="D3056" s="38">
        <v>0.4</v>
      </c>
      <c r="E3056" s="118">
        <v>171</v>
      </c>
      <c r="F3056" s="38">
        <v>29</v>
      </c>
      <c r="G3056" s="71">
        <v>431.62816336734699</v>
      </c>
    </row>
    <row r="3057" spans="1:7" ht="15.75" x14ac:dyDescent="0.25">
      <c r="A3057" s="36" t="s">
        <v>44</v>
      </c>
      <c r="B3057" s="122" t="s">
        <v>3979</v>
      </c>
      <c r="C3057" s="38">
        <v>2024</v>
      </c>
      <c r="D3057" s="38">
        <v>0.4</v>
      </c>
      <c r="E3057" s="118">
        <v>70</v>
      </c>
      <c r="F3057" s="38">
        <v>15</v>
      </c>
      <c r="G3057" s="71">
        <v>212.30806115107913</v>
      </c>
    </row>
    <row r="3058" spans="1:7" ht="15.75" x14ac:dyDescent="0.25">
      <c r="A3058" s="36" t="s">
        <v>51</v>
      </c>
      <c r="B3058" s="122" t="s">
        <v>3979</v>
      </c>
      <c r="C3058" s="38">
        <v>2024</v>
      </c>
      <c r="D3058" s="38">
        <v>0.4</v>
      </c>
      <c r="E3058" s="118">
        <v>69</v>
      </c>
      <c r="F3058" s="38">
        <v>3</v>
      </c>
      <c r="G3058" s="71">
        <v>209.27508884892089</v>
      </c>
    </row>
    <row r="3059" spans="1:7" ht="15.75" x14ac:dyDescent="0.25">
      <c r="A3059" s="36" t="s">
        <v>49</v>
      </c>
      <c r="B3059" s="55" t="s">
        <v>3980</v>
      </c>
      <c r="C3059" s="38">
        <v>2024</v>
      </c>
      <c r="D3059" s="38">
        <v>0.4</v>
      </c>
      <c r="E3059" s="118">
        <v>190</v>
      </c>
      <c r="F3059" s="38">
        <v>6</v>
      </c>
      <c r="G3059" s="123">
        <v>533.97620999999992</v>
      </c>
    </row>
    <row r="3060" spans="1:7" ht="31.5" x14ac:dyDescent="0.25">
      <c r="A3060" s="36" t="s">
        <v>52</v>
      </c>
      <c r="B3060" s="41" t="s">
        <v>3981</v>
      </c>
      <c r="C3060" s="38">
        <v>2024</v>
      </c>
      <c r="D3060" s="38">
        <v>0.4</v>
      </c>
      <c r="E3060" s="116">
        <v>70</v>
      </c>
      <c r="F3060" s="38">
        <v>200</v>
      </c>
      <c r="G3060" s="71">
        <v>718.27797391304352</v>
      </c>
    </row>
    <row r="3061" spans="1:7" ht="31.5" x14ac:dyDescent="0.25">
      <c r="A3061" s="36" t="s">
        <v>49</v>
      </c>
      <c r="B3061" s="41" t="s">
        <v>3981</v>
      </c>
      <c r="C3061" s="38">
        <v>2024</v>
      </c>
      <c r="D3061" s="38">
        <v>0.4</v>
      </c>
      <c r="E3061" s="116">
        <v>21.999999999999993</v>
      </c>
      <c r="F3061" s="38">
        <v>200</v>
      </c>
      <c r="G3061" s="71">
        <v>225.74450608695645</v>
      </c>
    </row>
    <row r="3062" spans="1:7" ht="31.5" x14ac:dyDescent="0.25">
      <c r="A3062" s="36" t="s">
        <v>52</v>
      </c>
      <c r="B3062" s="41" t="s">
        <v>3982</v>
      </c>
      <c r="C3062" s="38">
        <v>2024</v>
      </c>
      <c r="D3062" s="38">
        <v>0.4</v>
      </c>
      <c r="E3062" s="116">
        <v>70</v>
      </c>
      <c r="F3062" s="38">
        <v>200</v>
      </c>
      <c r="G3062" s="71">
        <v>685.10097934782618</v>
      </c>
    </row>
    <row r="3063" spans="1:7" ht="31.5" x14ac:dyDescent="0.25">
      <c r="A3063" s="36" t="s">
        <v>49</v>
      </c>
      <c r="B3063" s="41" t="s">
        <v>3982</v>
      </c>
      <c r="C3063" s="38">
        <v>2024</v>
      </c>
      <c r="D3063" s="38">
        <v>0.4</v>
      </c>
      <c r="E3063" s="116">
        <v>21.999999999999993</v>
      </c>
      <c r="F3063" s="38">
        <v>200</v>
      </c>
      <c r="G3063" s="71">
        <v>215.31745065217387</v>
      </c>
    </row>
    <row r="3064" spans="1:7" ht="31.5" x14ac:dyDescent="0.25">
      <c r="A3064" s="36" t="s">
        <v>52</v>
      </c>
      <c r="B3064" s="41" t="s">
        <v>3983</v>
      </c>
      <c r="C3064" s="38">
        <v>2024</v>
      </c>
      <c r="D3064" s="38">
        <v>0.4</v>
      </c>
      <c r="E3064" s="116">
        <v>56</v>
      </c>
      <c r="F3064" s="38">
        <v>200</v>
      </c>
      <c r="G3064" s="71">
        <v>412.54937855072467</v>
      </c>
    </row>
    <row r="3065" spans="1:7" ht="31.5" x14ac:dyDescent="0.25">
      <c r="A3065" s="36" t="s">
        <v>49</v>
      </c>
      <c r="B3065" s="41" t="s">
        <v>3983</v>
      </c>
      <c r="C3065" s="38">
        <v>2024</v>
      </c>
      <c r="D3065" s="38">
        <v>0.4</v>
      </c>
      <c r="E3065" s="116">
        <v>13.000000000000005</v>
      </c>
      <c r="F3065" s="38">
        <v>200</v>
      </c>
      <c r="G3065" s="71">
        <v>95.770391449275394</v>
      </c>
    </row>
    <row r="3066" spans="1:7" ht="31.5" x14ac:dyDescent="0.25">
      <c r="A3066" s="36" t="s">
        <v>52</v>
      </c>
      <c r="B3066" s="41" t="s">
        <v>3984</v>
      </c>
      <c r="C3066" s="38">
        <v>2024</v>
      </c>
      <c r="D3066" s="38">
        <v>0.4</v>
      </c>
      <c r="E3066" s="116">
        <v>56</v>
      </c>
      <c r="F3066" s="38">
        <v>200</v>
      </c>
      <c r="G3066" s="71">
        <v>393.49390144927531</v>
      </c>
    </row>
    <row r="3067" spans="1:7" ht="31.5" x14ac:dyDescent="0.25">
      <c r="A3067" s="36" t="s">
        <v>49</v>
      </c>
      <c r="B3067" s="41" t="s">
        <v>3984</v>
      </c>
      <c r="C3067" s="38">
        <v>2024</v>
      </c>
      <c r="D3067" s="38">
        <v>0.4</v>
      </c>
      <c r="E3067" s="116">
        <v>13.000000000000005</v>
      </c>
      <c r="F3067" s="38">
        <v>200</v>
      </c>
      <c r="G3067" s="71">
        <v>91.346798550724657</v>
      </c>
    </row>
    <row r="3068" spans="1:7" ht="15.75" x14ac:dyDescent="0.25">
      <c r="A3068" s="36" t="s">
        <v>51</v>
      </c>
      <c r="B3068" s="41" t="s">
        <v>3985</v>
      </c>
      <c r="C3068" s="38">
        <v>2024</v>
      </c>
      <c r="D3068" s="38">
        <v>0.4</v>
      </c>
      <c r="E3068" s="118">
        <v>38</v>
      </c>
      <c r="F3068" s="38">
        <v>15</v>
      </c>
      <c r="G3068" s="71">
        <v>197.87266</v>
      </c>
    </row>
    <row r="3069" spans="1:7" ht="15.75" x14ac:dyDescent="0.25">
      <c r="A3069" s="36" t="s">
        <v>51</v>
      </c>
      <c r="B3069" s="55" t="s">
        <v>3750</v>
      </c>
      <c r="C3069" s="38">
        <v>2024</v>
      </c>
      <c r="D3069" s="38">
        <v>0.4</v>
      </c>
      <c r="E3069" s="118">
        <v>35</v>
      </c>
      <c r="F3069" s="38">
        <v>10</v>
      </c>
      <c r="G3069" s="71">
        <v>246.68026407692309</v>
      </c>
    </row>
    <row r="3070" spans="1:7" ht="15.75" x14ac:dyDescent="0.25">
      <c r="A3070" s="36" t="s">
        <v>57</v>
      </c>
      <c r="B3070" s="55" t="s">
        <v>3986</v>
      </c>
      <c r="C3070" s="38">
        <v>2024</v>
      </c>
      <c r="D3070" s="38">
        <v>0.4</v>
      </c>
      <c r="E3070" s="118">
        <v>66</v>
      </c>
      <c r="F3070" s="38">
        <v>15</v>
      </c>
      <c r="G3070" s="71">
        <v>382.11726553846154</v>
      </c>
    </row>
    <row r="3071" spans="1:7" ht="15.75" x14ac:dyDescent="0.25">
      <c r="A3071" s="36" t="s">
        <v>44</v>
      </c>
      <c r="B3071" s="55" t="s">
        <v>3986</v>
      </c>
      <c r="C3071" s="38">
        <v>2024</v>
      </c>
      <c r="D3071" s="38">
        <v>0.4</v>
      </c>
      <c r="E3071" s="118">
        <v>129</v>
      </c>
      <c r="F3071" s="38">
        <v>15</v>
      </c>
      <c r="G3071" s="71">
        <v>746.8655644615385</v>
      </c>
    </row>
    <row r="3072" spans="1:7" ht="15.75" x14ac:dyDescent="0.25">
      <c r="A3072" s="36" t="s">
        <v>49</v>
      </c>
      <c r="B3072" s="43" t="s">
        <v>3987</v>
      </c>
      <c r="C3072" s="38">
        <v>2024</v>
      </c>
      <c r="D3072" s="38">
        <v>0.4</v>
      </c>
      <c r="E3072" s="118">
        <v>144</v>
      </c>
      <c r="F3072" s="38">
        <v>15</v>
      </c>
      <c r="G3072" s="71">
        <v>400.76830000000001</v>
      </c>
    </row>
    <row r="3073" spans="1:7" ht="15.75" x14ac:dyDescent="0.25">
      <c r="A3073" s="36" t="s">
        <v>57</v>
      </c>
      <c r="B3073" s="42" t="s">
        <v>3988</v>
      </c>
      <c r="C3073" s="38">
        <v>2024</v>
      </c>
      <c r="D3073" s="38">
        <v>0.4</v>
      </c>
      <c r="E3073" s="118">
        <v>210</v>
      </c>
      <c r="F3073" s="38">
        <v>130</v>
      </c>
      <c r="G3073" s="71">
        <v>2396.242680487805</v>
      </c>
    </row>
    <row r="3074" spans="1:7" ht="15.75" x14ac:dyDescent="0.25">
      <c r="A3074" s="36" t="s">
        <v>44</v>
      </c>
      <c r="B3074" s="42" t="s">
        <v>3988</v>
      </c>
      <c r="C3074" s="38">
        <v>2024</v>
      </c>
      <c r="D3074" s="38">
        <v>0.4</v>
      </c>
      <c r="E3074" s="118">
        <v>36.000000000000007</v>
      </c>
      <c r="F3074" s="38">
        <v>130</v>
      </c>
      <c r="G3074" s="71">
        <v>410.78445951219521</v>
      </c>
    </row>
    <row r="3075" spans="1:7" ht="15.75" x14ac:dyDescent="0.25">
      <c r="A3075" s="36" t="s">
        <v>44</v>
      </c>
      <c r="B3075" s="55" t="s">
        <v>3989</v>
      </c>
      <c r="C3075" s="38">
        <v>2024</v>
      </c>
      <c r="D3075" s="38">
        <v>0.4</v>
      </c>
      <c r="E3075" s="118">
        <v>89</v>
      </c>
      <c r="F3075" s="38">
        <v>15</v>
      </c>
      <c r="G3075" s="71">
        <v>274.79086999999998</v>
      </c>
    </row>
    <row r="3076" spans="1:7" ht="15.75" x14ac:dyDescent="0.25">
      <c r="A3076" s="36" t="s">
        <v>44</v>
      </c>
      <c r="B3076" s="55" t="s">
        <v>3990</v>
      </c>
      <c r="C3076" s="38">
        <v>2024</v>
      </c>
      <c r="D3076" s="38">
        <v>0.4</v>
      </c>
      <c r="E3076" s="118">
        <v>21</v>
      </c>
      <c r="F3076" s="38">
        <v>15</v>
      </c>
      <c r="G3076" s="71">
        <v>68.697699999999998</v>
      </c>
    </row>
    <row r="3077" spans="1:7" ht="15.75" x14ac:dyDescent="0.25">
      <c r="A3077" s="36" t="s">
        <v>44</v>
      </c>
      <c r="B3077" s="55" t="s">
        <v>3991</v>
      </c>
      <c r="C3077" s="38">
        <v>2024</v>
      </c>
      <c r="D3077" s="38">
        <v>0.4</v>
      </c>
      <c r="E3077" s="118">
        <v>257</v>
      </c>
      <c r="F3077" s="38">
        <v>15</v>
      </c>
      <c r="G3077" s="71">
        <v>515.23289</v>
      </c>
    </row>
    <row r="3078" spans="1:7" ht="15.75" x14ac:dyDescent="0.25">
      <c r="A3078" s="36" t="s">
        <v>51</v>
      </c>
      <c r="B3078" s="42" t="s">
        <v>3992</v>
      </c>
      <c r="C3078" s="38">
        <v>2024</v>
      </c>
      <c r="D3078" s="38">
        <v>0.4</v>
      </c>
      <c r="E3078" s="118">
        <v>122</v>
      </c>
      <c r="F3078" s="38">
        <v>15</v>
      </c>
      <c r="G3078" s="71">
        <v>334.99297999999999</v>
      </c>
    </row>
    <row r="3079" spans="1:7" ht="15.75" x14ac:dyDescent="0.25">
      <c r="A3079" s="36" t="s">
        <v>57</v>
      </c>
      <c r="B3079" s="50" t="s">
        <v>3993</v>
      </c>
      <c r="C3079" s="38">
        <v>2024</v>
      </c>
      <c r="D3079" s="38">
        <v>0.4</v>
      </c>
      <c r="E3079" s="118">
        <v>87</v>
      </c>
      <c r="F3079" s="38">
        <v>15</v>
      </c>
      <c r="G3079" s="71">
        <v>833.36723372093013</v>
      </c>
    </row>
    <row r="3080" spans="1:7" ht="15.75" x14ac:dyDescent="0.25">
      <c r="A3080" s="36" t="s">
        <v>44</v>
      </c>
      <c r="B3080" s="50" t="s">
        <v>3993</v>
      </c>
      <c r="C3080" s="38">
        <v>2024</v>
      </c>
      <c r="D3080" s="38">
        <v>0.4</v>
      </c>
      <c r="E3080" s="118">
        <v>42.000000000000007</v>
      </c>
      <c r="F3080" s="38">
        <v>15</v>
      </c>
      <c r="G3080" s="71">
        <v>402.31521627906983</v>
      </c>
    </row>
    <row r="3081" spans="1:7" ht="15.75" x14ac:dyDescent="0.25">
      <c r="A3081" s="36" t="s">
        <v>57</v>
      </c>
      <c r="B3081" s="42" t="s">
        <v>3994</v>
      </c>
      <c r="C3081" s="38">
        <v>2024</v>
      </c>
      <c r="D3081" s="38">
        <v>0.4</v>
      </c>
      <c r="E3081" s="118">
        <v>123</v>
      </c>
      <c r="F3081" s="38">
        <v>15</v>
      </c>
      <c r="G3081" s="71">
        <v>1510.1823241791046</v>
      </c>
    </row>
    <row r="3082" spans="1:7" ht="15.75" x14ac:dyDescent="0.25">
      <c r="A3082" s="36" t="s">
        <v>44</v>
      </c>
      <c r="B3082" s="42" t="s">
        <v>3994</v>
      </c>
      <c r="C3082" s="38">
        <v>2024</v>
      </c>
      <c r="D3082" s="38">
        <v>0.4</v>
      </c>
      <c r="E3082" s="118">
        <v>11</v>
      </c>
      <c r="F3082" s="38">
        <v>15</v>
      </c>
      <c r="G3082" s="71">
        <v>135.05695582089564</v>
      </c>
    </row>
    <row r="3083" spans="1:7" ht="15.75" x14ac:dyDescent="0.25">
      <c r="A3083" s="36" t="s">
        <v>49</v>
      </c>
      <c r="B3083" s="63" t="s">
        <v>3995</v>
      </c>
      <c r="C3083" s="38">
        <v>2024</v>
      </c>
      <c r="D3083" s="38">
        <v>0.4</v>
      </c>
      <c r="E3083" s="118">
        <v>130</v>
      </c>
      <c r="F3083" s="38">
        <v>15</v>
      </c>
      <c r="G3083" s="71">
        <v>544.19809999999995</v>
      </c>
    </row>
    <row r="3084" spans="1:7" ht="15.75" x14ac:dyDescent="0.25">
      <c r="A3084" s="36" t="s">
        <v>48</v>
      </c>
      <c r="B3084" s="46" t="s">
        <v>3996</v>
      </c>
      <c r="C3084" s="38">
        <v>2024</v>
      </c>
      <c r="D3084" s="38">
        <v>0.4</v>
      </c>
      <c r="E3084" s="118">
        <v>6</v>
      </c>
      <c r="F3084" s="38">
        <v>140</v>
      </c>
      <c r="G3084" s="71">
        <v>206.70904999999999</v>
      </c>
    </row>
    <row r="3085" spans="1:7" ht="15.75" x14ac:dyDescent="0.25">
      <c r="A3085" s="36" t="s">
        <v>57</v>
      </c>
      <c r="B3085" s="41" t="s">
        <v>3997</v>
      </c>
      <c r="C3085" s="38">
        <v>2024</v>
      </c>
      <c r="D3085" s="38">
        <v>0.4</v>
      </c>
      <c r="E3085" s="118">
        <v>120</v>
      </c>
      <c r="F3085" s="38">
        <v>15</v>
      </c>
      <c r="G3085" s="71">
        <v>1026.1613371398601</v>
      </c>
    </row>
    <row r="3086" spans="1:7" ht="15.75" x14ac:dyDescent="0.25">
      <c r="A3086" s="36" t="s">
        <v>44</v>
      </c>
      <c r="B3086" s="41" t="s">
        <v>3997</v>
      </c>
      <c r="C3086" s="38">
        <v>2024</v>
      </c>
      <c r="D3086" s="38">
        <v>0.4</v>
      </c>
      <c r="E3086" s="118">
        <v>165.99999999999997</v>
      </c>
      <c r="F3086" s="38">
        <v>15</v>
      </c>
      <c r="G3086" s="71">
        <v>948.81943286013984</v>
      </c>
    </row>
    <row r="3087" spans="1:7" ht="15.75" x14ac:dyDescent="0.25">
      <c r="A3087" s="36" t="s">
        <v>57</v>
      </c>
      <c r="B3087" s="42" t="s">
        <v>3998</v>
      </c>
      <c r="C3087" s="38">
        <v>2024</v>
      </c>
      <c r="D3087" s="38">
        <v>0.4</v>
      </c>
      <c r="E3087" s="118">
        <v>177</v>
      </c>
      <c r="F3087" s="38">
        <v>10</v>
      </c>
      <c r="G3087" s="71">
        <v>1942.6122001599997</v>
      </c>
    </row>
    <row r="3088" spans="1:7" ht="15.75" x14ac:dyDescent="0.25">
      <c r="A3088" s="36" t="s">
        <v>44</v>
      </c>
      <c r="B3088" s="42" t="s">
        <v>3998</v>
      </c>
      <c r="C3088" s="38">
        <v>2024</v>
      </c>
      <c r="D3088" s="38">
        <v>0.4</v>
      </c>
      <c r="E3088" s="118">
        <v>73.000000000000014</v>
      </c>
      <c r="F3088" s="38">
        <v>10</v>
      </c>
      <c r="G3088" s="71">
        <v>461.61081984000009</v>
      </c>
    </row>
    <row r="3089" spans="1:7" ht="15.75" x14ac:dyDescent="0.25">
      <c r="A3089" s="36" t="s">
        <v>57</v>
      </c>
      <c r="B3089" s="46" t="s">
        <v>3999</v>
      </c>
      <c r="C3089" s="38">
        <v>2024</v>
      </c>
      <c r="D3089" s="38">
        <v>0.4</v>
      </c>
      <c r="E3089" s="118">
        <v>56</v>
      </c>
      <c r="F3089" s="38">
        <v>10</v>
      </c>
      <c r="G3089" s="71">
        <v>801.40764000000001</v>
      </c>
    </row>
    <row r="3090" spans="1:7" ht="15.75" x14ac:dyDescent="0.25">
      <c r="A3090" s="36" t="s">
        <v>58</v>
      </c>
      <c r="B3090" s="42" t="s">
        <v>4000</v>
      </c>
      <c r="C3090" s="38">
        <v>2024</v>
      </c>
      <c r="D3090" s="38">
        <v>0.4</v>
      </c>
      <c r="E3090" s="118">
        <v>95</v>
      </c>
      <c r="F3090" s="38">
        <v>10</v>
      </c>
      <c r="G3090" s="71">
        <v>1125.5660922018349</v>
      </c>
    </row>
    <row r="3091" spans="1:7" ht="15.75" x14ac:dyDescent="0.25">
      <c r="A3091" s="36" t="s">
        <v>51</v>
      </c>
      <c r="B3091" s="42" t="s">
        <v>4000</v>
      </c>
      <c r="C3091" s="38">
        <v>2024</v>
      </c>
      <c r="D3091" s="38">
        <v>0.4</v>
      </c>
      <c r="E3091" s="118">
        <v>13.999999999999998</v>
      </c>
      <c r="F3091" s="38">
        <v>10</v>
      </c>
      <c r="G3091" s="71">
        <v>165.8728977981651</v>
      </c>
    </row>
    <row r="3092" spans="1:7" ht="15.75" x14ac:dyDescent="0.25">
      <c r="A3092" s="36" t="s">
        <v>57</v>
      </c>
      <c r="B3092" s="43" t="s">
        <v>4001</v>
      </c>
      <c r="C3092" s="38">
        <v>2024</v>
      </c>
      <c r="D3092" s="38">
        <v>0.4</v>
      </c>
      <c r="E3092" s="128">
        <v>179</v>
      </c>
      <c r="F3092" s="38">
        <v>15</v>
      </c>
      <c r="G3092" s="71">
        <v>1697.4120492523364</v>
      </c>
    </row>
    <row r="3093" spans="1:7" ht="15.75" x14ac:dyDescent="0.25">
      <c r="A3093" s="36" t="s">
        <v>44</v>
      </c>
      <c r="B3093" s="43" t="s">
        <v>4001</v>
      </c>
      <c r="C3093" s="38">
        <v>2024</v>
      </c>
      <c r="D3093" s="38">
        <v>0.4</v>
      </c>
      <c r="E3093" s="128">
        <v>35</v>
      </c>
      <c r="F3093" s="38">
        <v>15</v>
      </c>
      <c r="G3093" s="71">
        <v>331.89621074766359</v>
      </c>
    </row>
    <row r="3094" spans="1:7" ht="31.5" x14ac:dyDescent="0.25">
      <c r="A3094" s="36" t="s">
        <v>49</v>
      </c>
      <c r="B3094" s="42" t="s">
        <v>4002</v>
      </c>
      <c r="C3094" s="38">
        <v>2024</v>
      </c>
      <c r="D3094" s="38">
        <v>0.4</v>
      </c>
      <c r="E3094" s="118">
        <v>52</v>
      </c>
      <c r="F3094" s="38">
        <v>145</v>
      </c>
      <c r="G3094" s="71">
        <v>517.18349000000001</v>
      </c>
    </row>
    <row r="3095" spans="1:7" ht="31.5" x14ac:dyDescent="0.25">
      <c r="A3095" s="36" t="s">
        <v>49</v>
      </c>
      <c r="B3095" s="46" t="s">
        <v>4003</v>
      </c>
      <c r="C3095" s="38">
        <v>2024</v>
      </c>
      <c r="D3095" s="38">
        <v>0.4</v>
      </c>
      <c r="E3095" s="118">
        <v>52</v>
      </c>
      <c r="F3095" s="38">
        <v>145</v>
      </c>
      <c r="G3095" s="71">
        <v>517.18317999999999</v>
      </c>
    </row>
    <row r="3096" spans="1:7" ht="15.75" x14ac:dyDescent="0.25">
      <c r="A3096" s="36" t="s">
        <v>51</v>
      </c>
      <c r="B3096" s="42" t="s">
        <v>3751</v>
      </c>
      <c r="C3096" s="38">
        <v>2024</v>
      </c>
      <c r="D3096" s="38">
        <v>0.4</v>
      </c>
      <c r="E3096" s="118">
        <v>75</v>
      </c>
      <c r="F3096" s="38">
        <v>150</v>
      </c>
      <c r="G3096" s="71">
        <v>530.64724999999999</v>
      </c>
    </row>
    <row r="3097" spans="1:7" ht="15.75" x14ac:dyDescent="0.25">
      <c r="A3097" s="36" t="s">
        <v>53</v>
      </c>
      <c r="B3097" s="50" t="s">
        <v>3752</v>
      </c>
      <c r="C3097" s="38">
        <v>2024</v>
      </c>
      <c r="D3097" s="38">
        <v>0.4</v>
      </c>
      <c r="E3097" s="118">
        <v>60</v>
      </c>
      <c r="F3097" s="38">
        <v>60</v>
      </c>
      <c r="G3097" s="71">
        <v>275.34886499999999</v>
      </c>
    </row>
    <row r="3098" spans="1:7" ht="15.75" x14ac:dyDescent="0.25">
      <c r="A3098" s="36" t="s">
        <v>51</v>
      </c>
      <c r="B3098" s="46" t="s">
        <v>4004</v>
      </c>
      <c r="C3098" s="38">
        <v>2024</v>
      </c>
      <c r="D3098" s="38">
        <v>0.4</v>
      </c>
      <c r="E3098" s="118">
        <v>23</v>
      </c>
      <c r="F3098" s="38">
        <v>15</v>
      </c>
      <c r="G3098" s="71">
        <v>245.60948999999999</v>
      </c>
    </row>
    <row r="3099" spans="1:7" ht="15.75" x14ac:dyDescent="0.25">
      <c r="A3099" s="36" t="s">
        <v>57</v>
      </c>
      <c r="B3099" s="42" t="s">
        <v>4005</v>
      </c>
      <c r="C3099" s="38">
        <v>2024</v>
      </c>
      <c r="D3099" s="38">
        <v>0.4</v>
      </c>
      <c r="E3099" s="118">
        <v>143</v>
      </c>
      <c r="F3099" s="38">
        <v>60</v>
      </c>
      <c r="G3099" s="71">
        <v>1332.7021353174061</v>
      </c>
    </row>
    <row r="3100" spans="1:7" ht="15.75" x14ac:dyDescent="0.25">
      <c r="A3100" s="36" t="s">
        <v>44</v>
      </c>
      <c r="B3100" s="42" t="s">
        <v>4005</v>
      </c>
      <c r="C3100" s="38">
        <v>2024</v>
      </c>
      <c r="D3100" s="38">
        <v>0.4</v>
      </c>
      <c r="E3100" s="118">
        <v>150</v>
      </c>
      <c r="F3100" s="38">
        <v>60</v>
      </c>
      <c r="G3100" s="71">
        <v>933.58762468259397</v>
      </c>
    </row>
    <row r="3101" spans="1:7" ht="15.75" x14ac:dyDescent="0.25">
      <c r="A3101" s="36" t="s">
        <v>44</v>
      </c>
      <c r="B3101" s="41" t="s">
        <v>4006</v>
      </c>
      <c r="C3101" s="38">
        <v>2024</v>
      </c>
      <c r="D3101" s="38">
        <v>0.4</v>
      </c>
      <c r="E3101" s="116">
        <v>80</v>
      </c>
      <c r="F3101" s="38">
        <v>15</v>
      </c>
      <c r="G3101" s="71">
        <v>185.21977999999999</v>
      </c>
    </row>
    <row r="3102" spans="1:7" ht="15.75" x14ac:dyDescent="0.25">
      <c r="A3102" s="41" t="s">
        <v>55</v>
      </c>
      <c r="B3102" s="41" t="s">
        <v>4007</v>
      </c>
      <c r="C3102" s="38">
        <v>2024</v>
      </c>
      <c r="D3102" s="38">
        <v>0.4</v>
      </c>
      <c r="E3102" s="116">
        <v>8</v>
      </c>
      <c r="F3102" s="38">
        <v>100</v>
      </c>
      <c r="G3102" s="71">
        <v>69.218559999999997</v>
      </c>
    </row>
    <row r="3103" spans="1:7" ht="15.75" x14ac:dyDescent="0.25">
      <c r="A3103" s="36" t="s">
        <v>57</v>
      </c>
      <c r="B3103" s="41" t="s">
        <v>4008</v>
      </c>
      <c r="C3103" s="38">
        <v>2024</v>
      </c>
      <c r="D3103" s="38">
        <v>0.4</v>
      </c>
      <c r="E3103" s="116">
        <v>57</v>
      </c>
      <c r="F3103" s="38">
        <v>15</v>
      </c>
      <c r="G3103" s="71">
        <v>753.16803632432425</v>
      </c>
    </row>
    <row r="3104" spans="1:7" ht="15.75" x14ac:dyDescent="0.25">
      <c r="A3104" s="36" t="s">
        <v>44</v>
      </c>
      <c r="B3104" s="41" t="s">
        <v>4008</v>
      </c>
      <c r="C3104" s="38">
        <v>2024</v>
      </c>
      <c r="D3104" s="38">
        <v>0.4</v>
      </c>
      <c r="E3104" s="116">
        <v>54</v>
      </c>
      <c r="F3104" s="38">
        <v>15</v>
      </c>
      <c r="G3104" s="71">
        <v>474.46268367567558</v>
      </c>
    </row>
    <row r="3105" spans="1:7" ht="15.75" x14ac:dyDescent="0.25">
      <c r="A3105" s="36" t="s">
        <v>49</v>
      </c>
      <c r="B3105" s="122" t="s">
        <v>4009</v>
      </c>
      <c r="C3105" s="38">
        <v>2024</v>
      </c>
      <c r="D3105" s="38">
        <v>0.4</v>
      </c>
      <c r="E3105" s="118">
        <v>18</v>
      </c>
      <c r="F3105" s="38">
        <v>542.79999999999995</v>
      </c>
      <c r="G3105" s="71">
        <v>177.09632999999999</v>
      </c>
    </row>
    <row r="3106" spans="1:7" ht="15.75" x14ac:dyDescent="0.25">
      <c r="A3106" s="36" t="s">
        <v>49</v>
      </c>
      <c r="B3106" s="122" t="s">
        <v>4010</v>
      </c>
      <c r="C3106" s="38">
        <v>2024</v>
      </c>
      <c r="D3106" s="38">
        <v>0.4</v>
      </c>
      <c r="E3106" s="118">
        <v>18</v>
      </c>
      <c r="F3106" s="38">
        <v>542.79999999999995</v>
      </c>
      <c r="G3106" s="71">
        <v>177.09632999999999</v>
      </c>
    </row>
    <row r="3107" spans="1:7" ht="15.75" x14ac:dyDescent="0.25">
      <c r="A3107" s="36" t="s">
        <v>48</v>
      </c>
      <c r="B3107" s="122" t="s">
        <v>4011</v>
      </c>
      <c r="C3107" s="38">
        <v>2024</v>
      </c>
      <c r="D3107" s="38">
        <v>0.4</v>
      </c>
      <c r="E3107" s="118">
        <v>18</v>
      </c>
      <c r="F3107" s="38">
        <v>542.79999999999995</v>
      </c>
      <c r="G3107" s="71">
        <v>157.41886</v>
      </c>
    </row>
    <row r="3108" spans="1:7" ht="15.75" x14ac:dyDescent="0.25">
      <c r="A3108" s="36" t="s">
        <v>48</v>
      </c>
      <c r="B3108" s="122" t="s">
        <v>4012</v>
      </c>
      <c r="C3108" s="38">
        <v>2024</v>
      </c>
      <c r="D3108" s="38">
        <v>0.4</v>
      </c>
      <c r="E3108" s="118">
        <v>18</v>
      </c>
      <c r="F3108" s="38">
        <v>542.79999999999995</v>
      </c>
      <c r="G3108" s="71">
        <v>157.41886</v>
      </c>
    </row>
    <row r="3109" spans="1:7" ht="15.75" x14ac:dyDescent="0.25">
      <c r="A3109" s="36" t="s">
        <v>48</v>
      </c>
      <c r="B3109" s="122" t="s">
        <v>4013</v>
      </c>
      <c r="C3109" s="38">
        <v>2024</v>
      </c>
      <c r="D3109" s="38">
        <v>0.4</v>
      </c>
      <c r="E3109" s="118">
        <v>18</v>
      </c>
      <c r="F3109" s="38">
        <v>542.79999999999995</v>
      </c>
      <c r="G3109" s="71">
        <v>157.41886</v>
      </c>
    </row>
    <row r="3110" spans="1:7" ht="15.75" x14ac:dyDescent="0.25">
      <c r="A3110" s="36" t="s">
        <v>48</v>
      </c>
      <c r="B3110" s="122" t="s">
        <v>4014</v>
      </c>
      <c r="C3110" s="38">
        <v>2024</v>
      </c>
      <c r="D3110" s="38">
        <v>0.4</v>
      </c>
      <c r="E3110" s="118">
        <v>18</v>
      </c>
      <c r="F3110" s="38">
        <v>542.79999999999995</v>
      </c>
      <c r="G3110" s="71">
        <v>157.41886</v>
      </c>
    </row>
    <row r="3111" spans="1:7" ht="15.75" x14ac:dyDescent="0.25">
      <c r="A3111" s="36" t="s">
        <v>48</v>
      </c>
      <c r="B3111" s="122" t="s">
        <v>4015</v>
      </c>
      <c r="C3111" s="38">
        <v>2024</v>
      </c>
      <c r="D3111" s="38">
        <v>0.4</v>
      </c>
      <c r="E3111" s="118">
        <v>18</v>
      </c>
      <c r="F3111" s="38">
        <v>542.79999999999995</v>
      </c>
      <c r="G3111" s="71">
        <v>157.41886</v>
      </c>
    </row>
    <row r="3112" spans="1:7" ht="15.75" x14ac:dyDescent="0.25">
      <c r="A3112" s="36" t="s">
        <v>48</v>
      </c>
      <c r="B3112" s="122" t="s">
        <v>4016</v>
      </c>
      <c r="C3112" s="38">
        <v>2024</v>
      </c>
      <c r="D3112" s="38">
        <v>0.4</v>
      </c>
      <c r="E3112" s="118">
        <v>18</v>
      </c>
      <c r="F3112" s="38">
        <v>542.79999999999995</v>
      </c>
      <c r="G3112" s="71">
        <v>157.41886</v>
      </c>
    </row>
    <row r="3113" spans="1:7" ht="15.75" x14ac:dyDescent="0.25">
      <c r="A3113" s="36" t="s">
        <v>51</v>
      </c>
      <c r="B3113" s="122" t="s">
        <v>4017</v>
      </c>
      <c r="C3113" s="38">
        <v>2024</v>
      </c>
      <c r="D3113" s="38">
        <v>0.4</v>
      </c>
      <c r="E3113" s="118">
        <v>26</v>
      </c>
      <c r="F3113" s="38">
        <v>542.79999999999995</v>
      </c>
      <c r="G3113" s="71">
        <v>236.12841</v>
      </c>
    </row>
    <row r="3114" spans="1:7" ht="15.75" x14ac:dyDescent="0.25">
      <c r="A3114" s="36" t="s">
        <v>51</v>
      </c>
      <c r="B3114" s="41" t="s">
        <v>4018</v>
      </c>
      <c r="C3114" s="38">
        <v>2024</v>
      </c>
      <c r="D3114" s="38">
        <v>0.4</v>
      </c>
      <c r="E3114" s="118">
        <v>30</v>
      </c>
      <c r="F3114" s="38">
        <v>15</v>
      </c>
      <c r="G3114" s="71">
        <v>272.42187000000001</v>
      </c>
    </row>
    <row r="3115" spans="1:7" ht="15.75" x14ac:dyDescent="0.25">
      <c r="A3115" s="36" t="s">
        <v>52</v>
      </c>
      <c r="B3115" s="41" t="s">
        <v>4019</v>
      </c>
      <c r="C3115" s="38">
        <v>2024</v>
      </c>
      <c r="D3115" s="38">
        <v>0.4</v>
      </c>
      <c r="E3115" s="116">
        <v>271</v>
      </c>
      <c r="F3115" s="38">
        <v>15</v>
      </c>
      <c r="G3115" s="71">
        <v>2619.6878470479701</v>
      </c>
    </row>
    <row r="3116" spans="1:7" ht="15.75" x14ac:dyDescent="0.25">
      <c r="A3116" s="36" t="s">
        <v>49</v>
      </c>
      <c r="B3116" s="41" t="s">
        <v>4019</v>
      </c>
      <c r="C3116" s="38">
        <v>2024</v>
      </c>
      <c r="D3116" s="38">
        <v>0.4</v>
      </c>
      <c r="E3116" s="116">
        <v>117</v>
      </c>
      <c r="F3116" s="38">
        <v>15</v>
      </c>
      <c r="G3116" s="71">
        <v>401.31388295202987</v>
      </c>
    </row>
    <row r="3117" spans="1:7" ht="15.75" x14ac:dyDescent="0.25">
      <c r="A3117" s="36" t="s">
        <v>49</v>
      </c>
      <c r="B3117" s="41" t="s">
        <v>4020</v>
      </c>
      <c r="C3117" s="38">
        <v>2024</v>
      </c>
      <c r="D3117" s="38">
        <v>0.4</v>
      </c>
      <c r="E3117" s="118">
        <v>125</v>
      </c>
      <c r="F3117" s="38">
        <v>15</v>
      </c>
      <c r="G3117" s="71">
        <v>483.37900999999999</v>
      </c>
    </row>
    <row r="3118" spans="1:7" ht="15.75" x14ac:dyDescent="0.25">
      <c r="A3118" s="36" t="s">
        <v>49</v>
      </c>
      <c r="B3118" s="41" t="s">
        <v>4021</v>
      </c>
      <c r="C3118" s="38">
        <v>2024</v>
      </c>
      <c r="D3118" s="38">
        <v>0.4</v>
      </c>
      <c r="E3118" s="118">
        <v>143</v>
      </c>
      <c r="F3118" s="38">
        <v>15</v>
      </c>
      <c r="G3118" s="71">
        <v>561.76479000000006</v>
      </c>
    </row>
    <row r="3119" spans="1:7" ht="15.75" x14ac:dyDescent="0.25">
      <c r="A3119" s="36" t="s">
        <v>49</v>
      </c>
      <c r="B3119" s="41" t="s">
        <v>4022</v>
      </c>
      <c r="C3119" s="38">
        <v>2024</v>
      </c>
      <c r="D3119" s="38">
        <v>0.4</v>
      </c>
      <c r="E3119" s="118">
        <v>57</v>
      </c>
      <c r="F3119" s="38">
        <v>15</v>
      </c>
      <c r="G3119" s="71">
        <v>222.09307999999999</v>
      </c>
    </row>
    <row r="3120" spans="1:7" ht="15.75" x14ac:dyDescent="0.25">
      <c r="A3120" s="36" t="s">
        <v>44</v>
      </c>
      <c r="B3120" s="41" t="s">
        <v>4023</v>
      </c>
      <c r="C3120" s="38">
        <v>2024</v>
      </c>
      <c r="D3120" s="38">
        <v>0.4</v>
      </c>
      <c r="E3120" s="118">
        <v>31</v>
      </c>
      <c r="F3120" s="38">
        <v>100</v>
      </c>
      <c r="G3120" s="71">
        <v>256.67340999999999</v>
      </c>
    </row>
    <row r="3121" spans="1:7" ht="15.75" x14ac:dyDescent="0.25">
      <c r="A3121" s="36" t="s">
        <v>52</v>
      </c>
      <c r="B3121" s="41" t="s">
        <v>4024</v>
      </c>
      <c r="C3121" s="38">
        <v>2024</v>
      </c>
      <c r="D3121" s="38">
        <v>0.4</v>
      </c>
      <c r="E3121" s="116">
        <v>238</v>
      </c>
      <c r="F3121" s="38">
        <v>235</v>
      </c>
      <c r="G3121" s="71">
        <v>1722.1642259999996</v>
      </c>
    </row>
    <row r="3122" spans="1:7" ht="15.75" x14ac:dyDescent="0.25">
      <c r="A3122" s="36" t="s">
        <v>49</v>
      </c>
      <c r="B3122" s="41" t="s">
        <v>4024</v>
      </c>
      <c r="C3122" s="38">
        <v>2024</v>
      </c>
      <c r="D3122" s="38">
        <v>0.4</v>
      </c>
      <c r="E3122" s="116">
        <v>42.000000000000036</v>
      </c>
      <c r="F3122" s="38">
        <v>235</v>
      </c>
      <c r="G3122" s="71">
        <v>303.91133400000018</v>
      </c>
    </row>
    <row r="3123" spans="1:7" ht="15.75" x14ac:dyDescent="0.25">
      <c r="A3123" s="36" t="s">
        <v>52</v>
      </c>
      <c r="B3123" s="41" t="s">
        <v>4025</v>
      </c>
      <c r="C3123" s="38">
        <v>2024</v>
      </c>
      <c r="D3123" s="38">
        <v>0.4</v>
      </c>
      <c r="E3123" s="116">
        <v>238</v>
      </c>
      <c r="F3123" s="38">
        <v>235</v>
      </c>
      <c r="G3123" s="71">
        <v>1722.1639624999993</v>
      </c>
    </row>
    <row r="3124" spans="1:7" ht="15.75" x14ac:dyDescent="0.25">
      <c r="A3124" s="36" t="s">
        <v>49</v>
      </c>
      <c r="B3124" s="41" t="s">
        <v>4025</v>
      </c>
      <c r="C3124" s="38">
        <v>2024</v>
      </c>
      <c r="D3124" s="38">
        <v>0.4</v>
      </c>
      <c r="E3124" s="116">
        <v>42.000000000000036</v>
      </c>
      <c r="F3124" s="38">
        <v>235</v>
      </c>
      <c r="G3124" s="71">
        <v>303.91128750000013</v>
      </c>
    </row>
    <row r="3125" spans="1:7" ht="15.75" x14ac:dyDescent="0.25">
      <c r="A3125" s="36" t="s">
        <v>52</v>
      </c>
      <c r="B3125" s="41" t="s">
        <v>4026</v>
      </c>
      <c r="C3125" s="38">
        <v>2024</v>
      </c>
      <c r="D3125" s="38">
        <v>0.4</v>
      </c>
      <c r="E3125" s="116">
        <v>75</v>
      </c>
      <c r="F3125" s="38">
        <v>10</v>
      </c>
      <c r="G3125" s="71">
        <v>468.55635497237569</v>
      </c>
    </row>
    <row r="3126" spans="1:7" ht="15.75" x14ac:dyDescent="0.25">
      <c r="A3126" s="36" t="s">
        <v>49</v>
      </c>
      <c r="B3126" s="41" t="s">
        <v>4026</v>
      </c>
      <c r="C3126" s="38">
        <v>2024</v>
      </c>
      <c r="D3126" s="38">
        <v>0.4</v>
      </c>
      <c r="E3126" s="116">
        <v>106</v>
      </c>
      <c r="F3126" s="38">
        <v>10</v>
      </c>
      <c r="G3126" s="71">
        <v>662.2263150276242</v>
      </c>
    </row>
    <row r="3127" spans="1:7" ht="15.75" x14ac:dyDescent="0.25">
      <c r="A3127" s="36" t="s">
        <v>49</v>
      </c>
      <c r="B3127" s="41" t="s">
        <v>4027</v>
      </c>
      <c r="C3127" s="38">
        <v>2024</v>
      </c>
      <c r="D3127" s="38">
        <v>0.4</v>
      </c>
      <c r="E3127" s="116">
        <v>114</v>
      </c>
      <c r="F3127" s="38">
        <v>10</v>
      </c>
      <c r="G3127" s="71">
        <v>753.85514000000001</v>
      </c>
    </row>
    <row r="3128" spans="1:7" ht="15.75" x14ac:dyDescent="0.25">
      <c r="A3128" s="36" t="s">
        <v>44</v>
      </c>
      <c r="B3128" s="41" t="s">
        <v>4028</v>
      </c>
      <c r="C3128" s="38">
        <v>2024</v>
      </c>
      <c r="D3128" s="38">
        <v>0.4</v>
      </c>
      <c r="E3128" s="116">
        <v>93</v>
      </c>
      <c r="F3128" s="38">
        <v>15</v>
      </c>
      <c r="G3128" s="71">
        <v>479.68556000000001</v>
      </c>
    </row>
    <row r="3129" spans="1:7" ht="15.75" x14ac:dyDescent="0.25">
      <c r="A3129" s="36" t="s">
        <v>51</v>
      </c>
      <c r="B3129" s="55" t="s">
        <v>4029</v>
      </c>
      <c r="C3129" s="38">
        <v>2024</v>
      </c>
      <c r="D3129" s="38">
        <v>0.4</v>
      </c>
      <c r="E3129" s="118">
        <v>35</v>
      </c>
      <c r="F3129" s="38">
        <v>15</v>
      </c>
      <c r="G3129" s="71">
        <v>108.29593</v>
      </c>
    </row>
    <row r="3130" spans="1:7" ht="31.5" x14ac:dyDescent="0.25">
      <c r="A3130" s="36" t="s">
        <v>49</v>
      </c>
      <c r="B3130" s="55" t="s">
        <v>4030</v>
      </c>
      <c r="C3130" s="38">
        <v>2024</v>
      </c>
      <c r="D3130" s="38">
        <v>0.4</v>
      </c>
      <c r="E3130" s="118">
        <v>91</v>
      </c>
      <c r="F3130" s="38">
        <v>15</v>
      </c>
      <c r="G3130" s="71">
        <v>524.55971999999997</v>
      </c>
    </row>
    <row r="3131" spans="1:7" ht="15.75" x14ac:dyDescent="0.25">
      <c r="A3131" s="36" t="s">
        <v>44</v>
      </c>
      <c r="B3131" s="41" t="s">
        <v>4031</v>
      </c>
      <c r="C3131" s="38">
        <v>2024</v>
      </c>
      <c r="D3131" s="38">
        <v>0.4</v>
      </c>
      <c r="E3131" s="118">
        <v>522</v>
      </c>
      <c r="F3131" s="38">
        <v>5</v>
      </c>
      <c r="G3131" s="71">
        <v>1673.4136299999998</v>
      </c>
    </row>
    <row r="3132" spans="1:7" ht="31.5" x14ac:dyDescent="0.25">
      <c r="A3132" s="36" t="s">
        <v>49</v>
      </c>
      <c r="B3132" s="55" t="s">
        <v>4032</v>
      </c>
      <c r="C3132" s="38">
        <v>2024</v>
      </c>
      <c r="D3132" s="38">
        <v>0.4</v>
      </c>
      <c r="E3132" s="118">
        <v>11</v>
      </c>
      <c r="F3132" s="38">
        <v>311.2</v>
      </c>
      <c r="G3132" s="71">
        <v>177.03282000000002</v>
      </c>
    </row>
    <row r="3133" spans="1:7" ht="31.5" x14ac:dyDescent="0.25">
      <c r="A3133" s="36" t="s">
        <v>44</v>
      </c>
      <c r="B3133" s="55" t="s">
        <v>4033</v>
      </c>
      <c r="C3133" s="38">
        <v>2024</v>
      </c>
      <c r="D3133" s="38">
        <v>0.4</v>
      </c>
      <c r="E3133" s="118">
        <v>11</v>
      </c>
      <c r="F3133" s="38">
        <v>311.2</v>
      </c>
      <c r="G3133" s="71">
        <v>102.85328</v>
      </c>
    </row>
    <row r="3134" spans="1:7" ht="31.5" x14ac:dyDescent="0.25">
      <c r="A3134" s="36" t="s">
        <v>49</v>
      </c>
      <c r="B3134" s="55" t="s">
        <v>4034</v>
      </c>
      <c r="C3134" s="38">
        <v>2024</v>
      </c>
      <c r="D3134" s="38">
        <v>0.4</v>
      </c>
      <c r="E3134" s="118">
        <v>11</v>
      </c>
      <c r="F3134" s="38">
        <v>311.2</v>
      </c>
      <c r="G3134" s="71">
        <v>139.02092000000002</v>
      </c>
    </row>
    <row r="3135" spans="1:7" ht="31.5" x14ac:dyDescent="0.25">
      <c r="A3135" s="36" t="s">
        <v>44</v>
      </c>
      <c r="B3135" s="55" t="s">
        <v>4035</v>
      </c>
      <c r="C3135" s="38">
        <v>2024</v>
      </c>
      <c r="D3135" s="38">
        <v>0.4</v>
      </c>
      <c r="E3135" s="118">
        <v>11</v>
      </c>
      <c r="F3135" s="38">
        <v>311.2</v>
      </c>
      <c r="G3135" s="71">
        <v>107.32003</v>
      </c>
    </row>
    <row r="3136" spans="1:7" ht="15.75" x14ac:dyDescent="0.25">
      <c r="A3136" s="36" t="s">
        <v>51</v>
      </c>
      <c r="B3136" s="41" t="s">
        <v>4036</v>
      </c>
      <c r="C3136" s="38">
        <v>2024</v>
      </c>
      <c r="D3136" s="38">
        <v>0.4</v>
      </c>
      <c r="E3136" s="116">
        <v>43</v>
      </c>
      <c r="F3136" s="38">
        <v>2</v>
      </c>
      <c r="G3136" s="71">
        <v>362.46562</v>
      </c>
    </row>
    <row r="3137" spans="1:7" ht="31.5" x14ac:dyDescent="0.25">
      <c r="A3137" s="36" t="s">
        <v>51</v>
      </c>
      <c r="B3137" s="41" t="s">
        <v>4037</v>
      </c>
      <c r="C3137" s="38">
        <v>2024</v>
      </c>
      <c r="D3137" s="38">
        <v>0.4</v>
      </c>
      <c r="E3137" s="116">
        <v>19</v>
      </c>
      <c r="F3137" s="38">
        <v>15</v>
      </c>
      <c r="G3137" s="71">
        <v>91.721820000000008</v>
      </c>
    </row>
    <row r="3138" spans="1:7" ht="31.5" x14ac:dyDescent="0.25">
      <c r="A3138" s="36" t="s">
        <v>51</v>
      </c>
      <c r="B3138" s="41" t="s">
        <v>4038</v>
      </c>
      <c r="C3138" s="38">
        <v>2024</v>
      </c>
      <c r="D3138" s="38">
        <v>0.4</v>
      </c>
      <c r="E3138" s="116">
        <v>6</v>
      </c>
      <c r="F3138" s="38">
        <v>15</v>
      </c>
      <c r="G3138" s="71">
        <v>28.930949999999999</v>
      </c>
    </row>
    <row r="3139" spans="1:7" ht="31.5" x14ac:dyDescent="0.25">
      <c r="A3139" s="36" t="s">
        <v>51</v>
      </c>
      <c r="B3139" s="41" t="s">
        <v>4039</v>
      </c>
      <c r="C3139" s="38">
        <v>2024</v>
      </c>
      <c r="D3139" s="38">
        <v>0.4</v>
      </c>
      <c r="E3139" s="116">
        <v>28</v>
      </c>
      <c r="F3139" s="38">
        <v>15</v>
      </c>
      <c r="G3139" s="71">
        <v>135.15397000000002</v>
      </c>
    </row>
    <row r="3140" spans="1:7" ht="31.5" x14ac:dyDescent="0.25">
      <c r="A3140" s="36" t="s">
        <v>51</v>
      </c>
      <c r="B3140" s="41" t="s">
        <v>4040</v>
      </c>
      <c r="C3140" s="38">
        <v>2024</v>
      </c>
      <c r="D3140" s="38">
        <v>0.4</v>
      </c>
      <c r="E3140" s="118">
        <v>30</v>
      </c>
      <c r="F3140" s="38">
        <v>15</v>
      </c>
      <c r="G3140" s="71">
        <v>144.79760999999999</v>
      </c>
    </row>
    <row r="3141" spans="1:7" ht="31.5" x14ac:dyDescent="0.25">
      <c r="A3141" s="36" t="s">
        <v>51</v>
      </c>
      <c r="B3141" s="41" t="s">
        <v>4041</v>
      </c>
      <c r="C3141" s="38">
        <v>2024</v>
      </c>
      <c r="D3141" s="38">
        <v>0.4</v>
      </c>
      <c r="E3141" s="118">
        <v>30</v>
      </c>
      <c r="F3141" s="38">
        <v>15</v>
      </c>
      <c r="G3141" s="71">
        <v>144.79760000000002</v>
      </c>
    </row>
    <row r="3142" spans="1:7" ht="15.75" x14ac:dyDescent="0.25">
      <c r="A3142" s="36" t="s">
        <v>57</v>
      </c>
      <c r="B3142" s="127" t="s">
        <v>4042</v>
      </c>
      <c r="C3142" s="38">
        <v>2024</v>
      </c>
      <c r="D3142" s="38">
        <v>0.4</v>
      </c>
      <c r="E3142" s="116">
        <v>87</v>
      </c>
      <c r="F3142" s="38">
        <v>7</v>
      </c>
      <c r="G3142" s="71">
        <v>879.54349607142842</v>
      </c>
    </row>
    <row r="3143" spans="1:7" ht="15.75" x14ac:dyDescent="0.25">
      <c r="A3143" s="36" t="s">
        <v>44</v>
      </c>
      <c r="B3143" s="127" t="s">
        <v>4042</v>
      </c>
      <c r="C3143" s="38">
        <v>2024</v>
      </c>
      <c r="D3143" s="38">
        <v>0.4</v>
      </c>
      <c r="E3143" s="116">
        <v>25.000000000000007</v>
      </c>
      <c r="F3143" s="38">
        <v>7</v>
      </c>
      <c r="G3143" s="71">
        <v>252.74238392857148</v>
      </c>
    </row>
    <row r="3144" spans="1:7" ht="15.75" x14ac:dyDescent="0.25">
      <c r="A3144" s="36" t="s">
        <v>44</v>
      </c>
      <c r="B3144" s="41" t="s">
        <v>4043</v>
      </c>
      <c r="C3144" s="38">
        <v>2024</v>
      </c>
      <c r="D3144" s="38">
        <v>0.4</v>
      </c>
      <c r="E3144" s="116">
        <v>106</v>
      </c>
      <c r="F3144" s="38">
        <v>15</v>
      </c>
      <c r="G3144" s="71">
        <v>539.24983999999995</v>
      </c>
    </row>
    <row r="3145" spans="1:7" ht="31.5" x14ac:dyDescent="0.25">
      <c r="A3145" s="36" t="s">
        <v>48</v>
      </c>
      <c r="B3145" s="41" t="s">
        <v>4044</v>
      </c>
      <c r="C3145" s="38">
        <v>2024</v>
      </c>
      <c r="D3145" s="38">
        <v>0.4</v>
      </c>
      <c r="E3145" s="118">
        <v>60</v>
      </c>
      <c r="F3145" s="38">
        <v>654.29999999999995</v>
      </c>
      <c r="G3145" s="71">
        <v>175.95073000000002</v>
      </c>
    </row>
    <row r="3146" spans="1:7" ht="31.5" x14ac:dyDescent="0.25">
      <c r="A3146" s="36" t="s">
        <v>49</v>
      </c>
      <c r="B3146" s="41" t="s">
        <v>4045</v>
      </c>
      <c r="C3146" s="38">
        <v>2024</v>
      </c>
      <c r="D3146" s="38">
        <v>0.4</v>
      </c>
      <c r="E3146" s="118">
        <v>60</v>
      </c>
      <c r="F3146" s="38">
        <v>654.29999999999995</v>
      </c>
      <c r="G3146" s="71">
        <v>175.95073000000002</v>
      </c>
    </row>
    <row r="3147" spans="1:7" ht="31.5" x14ac:dyDescent="0.25">
      <c r="A3147" s="36" t="s">
        <v>48</v>
      </c>
      <c r="B3147" s="41" t="s">
        <v>4046</v>
      </c>
      <c r="C3147" s="38">
        <v>2024</v>
      </c>
      <c r="D3147" s="38">
        <v>0.4</v>
      </c>
      <c r="E3147" s="118">
        <v>62</v>
      </c>
      <c r="F3147" s="38">
        <v>654.29999999999995</v>
      </c>
      <c r="G3147" s="71">
        <v>175.95073000000002</v>
      </c>
    </row>
    <row r="3148" spans="1:7" ht="31.5" x14ac:dyDescent="0.25">
      <c r="A3148" s="36" t="s">
        <v>49</v>
      </c>
      <c r="B3148" s="41" t="s">
        <v>4047</v>
      </c>
      <c r="C3148" s="38">
        <v>2024</v>
      </c>
      <c r="D3148" s="38">
        <v>0.4</v>
      </c>
      <c r="E3148" s="118">
        <v>62</v>
      </c>
      <c r="F3148" s="38">
        <v>654.29999999999995</v>
      </c>
      <c r="G3148" s="71">
        <v>175.95060999999998</v>
      </c>
    </row>
    <row r="3149" spans="1:7" ht="15.75" x14ac:dyDescent="0.25">
      <c r="A3149" s="36" t="s">
        <v>57</v>
      </c>
      <c r="B3149" s="55" t="s">
        <v>4048</v>
      </c>
      <c r="C3149" s="38">
        <v>2024</v>
      </c>
      <c r="D3149" s="38">
        <v>0.4</v>
      </c>
      <c r="E3149" s="118">
        <v>61</v>
      </c>
      <c r="F3149" s="38">
        <v>10</v>
      </c>
      <c r="G3149" s="71">
        <v>480.58840283185833</v>
      </c>
    </row>
    <row r="3150" spans="1:7" ht="15.75" x14ac:dyDescent="0.25">
      <c r="A3150" s="36" t="s">
        <v>44</v>
      </c>
      <c r="B3150" s="55" t="s">
        <v>4048</v>
      </c>
      <c r="C3150" s="38">
        <v>2024</v>
      </c>
      <c r="D3150" s="38">
        <v>0.4</v>
      </c>
      <c r="E3150" s="118">
        <v>52.000000000000007</v>
      </c>
      <c r="F3150" s="38">
        <v>10</v>
      </c>
      <c r="G3150" s="71">
        <v>409.68191716814164</v>
      </c>
    </row>
    <row r="3151" spans="1:7" ht="15.75" x14ac:dyDescent="0.25">
      <c r="A3151" s="36" t="s">
        <v>44</v>
      </c>
      <c r="B3151" s="55" t="s">
        <v>4049</v>
      </c>
      <c r="C3151" s="38">
        <v>2024</v>
      </c>
      <c r="D3151" s="38">
        <v>0.4</v>
      </c>
      <c r="E3151" s="118">
        <v>77</v>
      </c>
      <c r="F3151" s="38">
        <v>36</v>
      </c>
      <c r="G3151" s="71">
        <v>371.33078999999998</v>
      </c>
    </row>
    <row r="3152" spans="1:7" ht="15.75" x14ac:dyDescent="0.25">
      <c r="A3152" s="36" t="s">
        <v>4050</v>
      </c>
      <c r="B3152" s="55" t="s">
        <v>4051</v>
      </c>
      <c r="C3152" s="38">
        <v>2024</v>
      </c>
      <c r="D3152" s="38">
        <v>0.4</v>
      </c>
      <c r="E3152" s="116">
        <v>76</v>
      </c>
      <c r="F3152" s="38">
        <v>300</v>
      </c>
      <c r="G3152" s="71">
        <v>366.65176273504267</v>
      </c>
    </row>
    <row r="3153" spans="1:7" ht="15.75" x14ac:dyDescent="0.25">
      <c r="A3153" s="36" t="s">
        <v>49</v>
      </c>
      <c r="B3153" s="41" t="s">
        <v>4052</v>
      </c>
      <c r="C3153" s="38">
        <v>2024</v>
      </c>
      <c r="D3153" s="38">
        <v>0.4</v>
      </c>
      <c r="E3153" s="118">
        <v>33</v>
      </c>
      <c r="F3153" s="38">
        <v>512.70000000000005</v>
      </c>
      <c r="G3153" s="71">
        <v>93.930779999999999</v>
      </c>
    </row>
    <row r="3154" spans="1:7" ht="15.75" x14ac:dyDescent="0.25">
      <c r="A3154" s="36" t="s">
        <v>49</v>
      </c>
      <c r="B3154" s="41" t="s">
        <v>4053</v>
      </c>
      <c r="C3154" s="38">
        <v>2024</v>
      </c>
      <c r="D3154" s="38">
        <v>0.4</v>
      </c>
      <c r="E3154" s="118">
        <v>33</v>
      </c>
      <c r="F3154" s="38">
        <v>512.70000000000005</v>
      </c>
      <c r="G3154" s="71">
        <v>93.93061999999999</v>
      </c>
    </row>
    <row r="3155" spans="1:7" ht="15.75" x14ac:dyDescent="0.25">
      <c r="A3155" s="36" t="s">
        <v>49</v>
      </c>
      <c r="B3155" s="41" t="s">
        <v>4054</v>
      </c>
      <c r="C3155" s="38">
        <v>2024</v>
      </c>
      <c r="D3155" s="38">
        <v>0.4</v>
      </c>
      <c r="E3155" s="118">
        <v>39</v>
      </c>
      <c r="F3155" s="38">
        <v>512.70000000000005</v>
      </c>
      <c r="G3155" s="71">
        <v>97.426659999999998</v>
      </c>
    </row>
    <row r="3156" spans="1:7" ht="15.75" x14ac:dyDescent="0.25">
      <c r="A3156" s="36" t="s">
        <v>49</v>
      </c>
      <c r="B3156" s="41" t="s">
        <v>4055</v>
      </c>
      <c r="C3156" s="38">
        <v>2024</v>
      </c>
      <c r="D3156" s="38">
        <v>0.4</v>
      </c>
      <c r="E3156" s="118">
        <v>39</v>
      </c>
      <c r="F3156" s="38">
        <v>512.70000000000005</v>
      </c>
      <c r="G3156" s="71">
        <v>97.426439999999999</v>
      </c>
    </row>
    <row r="3157" spans="1:7" ht="15.75" x14ac:dyDescent="0.25">
      <c r="A3157" s="36" t="s">
        <v>49</v>
      </c>
      <c r="B3157" s="41" t="s">
        <v>4056</v>
      </c>
      <c r="C3157" s="38">
        <v>2024</v>
      </c>
      <c r="D3157" s="38">
        <v>0.4</v>
      </c>
      <c r="E3157" s="118">
        <v>55</v>
      </c>
      <c r="F3157" s="38">
        <v>297.3</v>
      </c>
      <c r="G3157" s="71">
        <v>185.69230999999999</v>
      </c>
    </row>
    <row r="3158" spans="1:7" ht="15.75" x14ac:dyDescent="0.25">
      <c r="A3158" s="36" t="s">
        <v>49</v>
      </c>
      <c r="B3158" s="41" t="s">
        <v>4057</v>
      </c>
      <c r="C3158" s="38">
        <v>2024</v>
      </c>
      <c r="D3158" s="38">
        <v>0.4</v>
      </c>
      <c r="E3158" s="118">
        <v>55</v>
      </c>
      <c r="F3158" s="38">
        <v>297.3</v>
      </c>
      <c r="G3158" s="71">
        <v>185.69210000000001</v>
      </c>
    </row>
    <row r="3159" spans="1:7" ht="15.75" x14ac:dyDescent="0.25">
      <c r="A3159" s="36" t="s">
        <v>57</v>
      </c>
      <c r="B3159" s="127" t="s">
        <v>4058</v>
      </c>
      <c r="C3159" s="38">
        <v>2024</v>
      </c>
      <c r="D3159" s="38">
        <v>0.4</v>
      </c>
      <c r="E3159" s="116">
        <v>139</v>
      </c>
      <c r="F3159" s="38">
        <v>15</v>
      </c>
      <c r="G3159" s="71">
        <v>1375.3506890217393</v>
      </c>
    </row>
    <row r="3160" spans="1:7" ht="15.75" x14ac:dyDescent="0.25">
      <c r="A3160" s="36" t="s">
        <v>44</v>
      </c>
      <c r="B3160" s="127" t="s">
        <v>4058</v>
      </c>
      <c r="C3160" s="38">
        <v>2024</v>
      </c>
      <c r="D3160" s="38">
        <v>0.4</v>
      </c>
      <c r="E3160" s="116">
        <v>44.999999999999986</v>
      </c>
      <c r="F3160" s="38">
        <v>15</v>
      </c>
      <c r="G3160" s="71">
        <v>332.23721097826075</v>
      </c>
    </row>
    <row r="3161" spans="1:7" ht="15.75" x14ac:dyDescent="0.25">
      <c r="A3161" s="36" t="s">
        <v>4059</v>
      </c>
      <c r="B3161" s="41" t="s">
        <v>4060</v>
      </c>
      <c r="C3161" s="38">
        <v>2024</v>
      </c>
      <c r="D3161" s="38">
        <v>0.4</v>
      </c>
      <c r="E3161" s="118">
        <v>39</v>
      </c>
      <c r="F3161" s="38">
        <v>300</v>
      </c>
      <c r="G3161" s="71">
        <v>448.0050950833334</v>
      </c>
    </row>
    <row r="3162" spans="1:7" ht="15.75" x14ac:dyDescent="0.25">
      <c r="A3162" s="36" t="s">
        <v>4059</v>
      </c>
      <c r="B3162" s="41" t="s">
        <v>4060</v>
      </c>
      <c r="C3162" s="38">
        <v>2024</v>
      </c>
      <c r="D3162" s="38">
        <v>0.4</v>
      </c>
      <c r="E3162" s="118">
        <v>32.999999999999993</v>
      </c>
      <c r="F3162" s="38">
        <v>300</v>
      </c>
      <c r="G3162" s="71">
        <v>309.18661491666666</v>
      </c>
    </row>
    <row r="3163" spans="1:7" ht="15.75" x14ac:dyDescent="0.25">
      <c r="A3163" s="36" t="s">
        <v>4059</v>
      </c>
      <c r="B3163" s="41" t="s">
        <v>4061</v>
      </c>
      <c r="C3163" s="38">
        <v>2024</v>
      </c>
      <c r="D3163" s="38">
        <v>0.4</v>
      </c>
      <c r="E3163" s="118">
        <v>39</v>
      </c>
      <c r="F3163" s="38">
        <v>300</v>
      </c>
      <c r="G3163" s="71">
        <v>448.00493533333338</v>
      </c>
    </row>
    <row r="3164" spans="1:7" ht="15.75" x14ac:dyDescent="0.25">
      <c r="A3164" s="36" t="s">
        <v>4059</v>
      </c>
      <c r="B3164" s="41" t="s">
        <v>4061</v>
      </c>
      <c r="C3164" s="38">
        <v>2024</v>
      </c>
      <c r="D3164" s="38">
        <v>0.4</v>
      </c>
      <c r="E3164" s="118">
        <v>32.999999999999993</v>
      </c>
      <c r="F3164" s="38">
        <v>300</v>
      </c>
      <c r="G3164" s="71">
        <v>309.18650466666662</v>
      </c>
    </row>
    <row r="3165" spans="1:7" ht="15.75" x14ac:dyDescent="0.25">
      <c r="A3165" s="36" t="s">
        <v>57</v>
      </c>
      <c r="B3165" s="127" t="s">
        <v>4062</v>
      </c>
      <c r="C3165" s="38">
        <v>2024</v>
      </c>
      <c r="D3165" s="38">
        <v>0.4</v>
      </c>
      <c r="E3165" s="116">
        <v>37</v>
      </c>
      <c r="F3165" s="38">
        <v>30</v>
      </c>
      <c r="G3165" s="71">
        <v>176.84249319402983</v>
      </c>
    </row>
    <row r="3166" spans="1:7" ht="15.75" x14ac:dyDescent="0.25">
      <c r="A3166" s="36" t="s">
        <v>44</v>
      </c>
      <c r="B3166" s="127" t="s">
        <v>4062</v>
      </c>
      <c r="C3166" s="38">
        <v>2024</v>
      </c>
      <c r="D3166" s="38">
        <v>0.4</v>
      </c>
      <c r="E3166" s="116">
        <v>231</v>
      </c>
      <c r="F3166" s="38">
        <v>30</v>
      </c>
      <c r="G3166" s="71">
        <v>763.51044680596999</v>
      </c>
    </row>
    <row r="3167" spans="1:7" ht="15.75" x14ac:dyDescent="0.25">
      <c r="A3167" s="36" t="s">
        <v>49</v>
      </c>
      <c r="B3167" s="41" t="s">
        <v>4063</v>
      </c>
      <c r="C3167" s="38">
        <v>2024</v>
      </c>
      <c r="D3167" s="38">
        <v>0.4</v>
      </c>
      <c r="E3167" s="116">
        <v>19</v>
      </c>
      <c r="F3167" s="38">
        <v>15</v>
      </c>
      <c r="G3167" s="71">
        <v>55.089690000000004</v>
      </c>
    </row>
    <row r="3168" spans="1:7" ht="15.75" x14ac:dyDescent="0.25">
      <c r="A3168" s="36" t="s">
        <v>49</v>
      </c>
      <c r="B3168" s="41" t="s">
        <v>4064</v>
      </c>
      <c r="C3168" s="38">
        <v>2024</v>
      </c>
      <c r="D3168" s="38">
        <v>0.4</v>
      </c>
      <c r="E3168" s="116">
        <v>51</v>
      </c>
      <c r="F3168" s="38">
        <v>15</v>
      </c>
      <c r="G3168" s="71">
        <v>147.87237999999999</v>
      </c>
    </row>
    <row r="3169" spans="1:7" ht="15.75" x14ac:dyDescent="0.25">
      <c r="A3169" s="36" t="s">
        <v>49</v>
      </c>
      <c r="B3169" s="41" t="s">
        <v>4065</v>
      </c>
      <c r="C3169" s="38">
        <v>2024</v>
      </c>
      <c r="D3169" s="38">
        <v>0.4</v>
      </c>
      <c r="E3169" s="116">
        <v>46</v>
      </c>
      <c r="F3169" s="38">
        <v>15</v>
      </c>
      <c r="G3169" s="71">
        <v>133.37509</v>
      </c>
    </row>
    <row r="3170" spans="1:7" ht="15.75" x14ac:dyDescent="0.25">
      <c r="A3170" s="36" t="s">
        <v>49</v>
      </c>
      <c r="B3170" s="41" t="s">
        <v>4066</v>
      </c>
      <c r="C3170" s="38">
        <v>2024</v>
      </c>
      <c r="D3170" s="38">
        <v>0.4</v>
      </c>
      <c r="E3170" s="116">
        <v>110</v>
      </c>
      <c r="F3170" s="38">
        <v>15</v>
      </c>
      <c r="G3170" s="71">
        <v>318.94039000000004</v>
      </c>
    </row>
    <row r="3171" spans="1:7" ht="15.75" x14ac:dyDescent="0.25">
      <c r="A3171" s="36" t="s">
        <v>49</v>
      </c>
      <c r="B3171" s="41" t="s">
        <v>4067</v>
      </c>
      <c r="C3171" s="38">
        <v>2024</v>
      </c>
      <c r="D3171" s="38">
        <v>0.4</v>
      </c>
      <c r="E3171" s="116">
        <v>40</v>
      </c>
      <c r="F3171" s="38">
        <v>15</v>
      </c>
      <c r="G3171" s="71">
        <v>115.97832000000001</v>
      </c>
    </row>
    <row r="3172" spans="1:7" ht="15.75" x14ac:dyDescent="0.25">
      <c r="A3172" s="36" t="s">
        <v>49</v>
      </c>
      <c r="B3172" s="41" t="s">
        <v>4068</v>
      </c>
      <c r="C3172" s="38">
        <v>2024</v>
      </c>
      <c r="D3172" s="38">
        <v>0.4</v>
      </c>
      <c r="E3172" s="116">
        <v>130</v>
      </c>
      <c r="F3172" s="38">
        <v>15</v>
      </c>
      <c r="G3172" s="71">
        <v>376.92957000000001</v>
      </c>
    </row>
    <row r="3173" spans="1:7" ht="15.75" x14ac:dyDescent="0.25">
      <c r="A3173" s="36" t="s">
        <v>49</v>
      </c>
      <c r="B3173" s="41" t="s">
        <v>4069</v>
      </c>
      <c r="C3173" s="38">
        <v>2024</v>
      </c>
      <c r="D3173" s="38">
        <v>0.4</v>
      </c>
      <c r="E3173" s="116">
        <v>60</v>
      </c>
      <c r="F3173" s="38">
        <v>15</v>
      </c>
      <c r="G3173" s="71">
        <v>173.9675</v>
      </c>
    </row>
    <row r="3174" spans="1:7" ht="15.75" x14ac:dyDescent="0.25">
      <c r="A3174" s="36" t="s">
        <v>49</v>
      </c>
      <c r="B3174" s="41" t="s">
        <v>4070</v>
      </c>
      <c r="C3174" s="38">
        <v>2024</v>
      </c>
      <c r="D3174" s="38">
        <v>0.4</v>
      </c>
      <c r="E3174" s="116">
        <v>72</v>
      </c>
      <c r="F3174" s="38">
        <v>15</v>
      </c>
      <c r="G3174" s="71">
        <v>229.05717999999999</v>
      </c>
    </row>
    <row r="3175" spans="1:7" ht="15.75" x14ac:dyDescent="0.25">
      <c r="A3175" s="36" t="s">
        <v>49</v>
      </c>
      <c r="B3175" s="41" t="s">
        <v>4071</v>
      </c>
      <c r="C3175" s="38">
        <v>2024</v>
      </c>
      <c r="D3175" s="38">
        <v>0.4</v>
      </c>
      <c r="E3175" s="116">
        <v>45</v>
      </c>
      <c r="F3175" s="38">
        <v>15</v>
      </c>
      <c r="G3175" s="71">
        <v>130.47563</v>
      </c>
    </row>
    <row r="3176" spans="1:7" ht="15.75" x14ac:dyDescent="0.25">
      <c r="A3176" s="36" t="s">
        <v>49</v>
      </c>
      <c r="B3176" s="41" t="s">
        <v>4072</v>
      </c>
      <c r="C3176" s="38">
        <v>2024</v>
      </c>
      <c r="D3176" s="38">
        <v>0.4</v>
      </c>
      <c r="E3176" s="116">
        <v>44</v>
      </c>
      <c r="F3176" s="38">
        <v>15</v>
      </c>
      <c r="G3176" s="71">
        <v>127.57613000000001</v>
      </c>
    </row>
    <row r="3177" spans="1:7" ht="15.75" x14ac:dyDescent="0.25">
      <c r="A3177" s="36" t="s">
        <v>49</v>
      </c>
      <c r="B3177" s="41" t="s">
        <v>4073</v>
      </c>
      <c r="C3177" s="38">
        <v>2024</v>
      </c>
      <c r="D3177" s="38">
        <v>0.4</v>
      </c>
      <c r="E3177" s="116">
        <v>46</v>
      </c>
      <c r="F3177" s="38">
        <v>15</v>
      </c>
      <c r="G3177" s="71">
        <v>133.37509</v>
      </c>
    </row>
    <row r="3178" spans="1:7" ht="15.75" x14ac:dyDescent="0.25">
      <c r="A3178" s="36" t="s">
        <v>49</v>
      </c>
      <c r="B3178" s="41" t="s">
        <v>4074</v>
      </c>
      <c r="C3178" s="38">
        <v>2024</v>
      </c>
      <c r="D3178" s="38">
        <v>0.4</v>
      </c>
      <c r="E3178" s="116">
        <v>43</v>
      </c>
      <c r="F3178" s="38">
        <v>15</v>
      </c>
      <c r="G3178" s="71">
        <v>124.67671</v>
      </c>
    </row>
    <row r="3179" spans="1:7" ht="15.75" x14ac:dyDescent="0.25">
      <c r="A3179" s="36" t="s">
        <v>49</v>
      </c>
      <c r="B3179" s="41" t="s">
        <v>4075</v>
      </c>
      <c r="C3179" s="38">
        <v>2024</v>
      </c>
      <c r="D3179" s="38">
        <v>0.4</v>
      </c>
      <c r="E3179" s="116">
        <v>42</v>
      </c>
      <c r="F3179" s="38">
        <v>15</v>
      </c>
      <c r="G3179" s="71">
        <v>121.77723</v>
      </c>
    </row>
    <row r="3180" spans="1:7" ht="15.75" x14ac:dyDescent="0.25">
      <c r="A3180" s="36" t="s">
        <v>49</v>
      </c>
      <c r="B3180" s="41" t="s">
        <v>4076</v>
      </c>
      <c r="C3180" s="38">
        <v>2024</v>
      </c>
      <c r="D3180" s="38">
        <v>0.4</v>
      </c>
      <c r="E3180" s="116">
        <v>29</v>
      </c>
      <c r="F3180" s="38">
        <v>15</v>
      </c>
      <c r="G3180" s="71">
        <v>84.08426</v>
      </c>
    </row>
    <row r="3181" spans="1:7" ht="15.75" x14ac:dyDescent="0.25">
      <c r="A3181" s="36" t="s">
        <v>49</v>
      </c>
      <c r="B3181" s="41" t="s">
        <v>4077</v>
      </c>
      <c r="C3181" s="38">
        <v>2024</v>
      </c>
      <c r="D3181" s="38">
        <v>0.4</v>
      </c>
      <c r="E3181" s="116">
        <v>152</v>
      </c>
      <c r="F3181" s="38">
        <v>15</v>
      </c>
      <c r="G3181" s="71">
        <v>434.91874000000001</v>
      </c>
    </row>
    <row r="3182" spans="1:7" ht="15.75" x14ac:dyDescent="0.25">
      <c r="A3182" s="36" t="s">
        <v>49</v>
      </c>
      <c r="B3182" s="41" t="s">
        <v>4078</v>
      </c>
      <c r="C3182" s="38">
        <v>2024</v>
      </c>
      <c r="D3182" s="38">
        <v>0.4</v>
      </c>
      <c r="E3182" s="116">
        <v>66</v>
      </c>
      <c r="F3182" s="38">
        <v>15</v>
      </c>
      <c r="G3182" s="71">
        <v>191.36429999999999</v>
      </c>
    </row>
    <row r="3183" spans="1:7" ht="15.75" x14ac:dyDescent="0.25">
      <c r="A3183" s="36" t="s">
        <v>57</v>
      </c>
      <c r="B3183" s="127" t="s">
        <v>4079</v>
      </c>
      <c r="C3183" s="38">
        <v>2024</v>
      </c>
      <c r="D3183" s="38">
        <v>0.4</v>
      </c>
      <c r="E3183" s="118">
        <v>60</v>
      </c>
      <c r="F3183" s="38">
        <v>15</v>
      </c>
      <c r="G3183" s="71">
        <v>1174.1337142857144</v>
      </c>
    </row>
    <row r="3184" spans="1:7" ht="15.75" x14ac:dyDescent="0.25">
      <c r="A3184" s="36" t="s">
        <v>44</v>
      </c>
      <c r="B3184" s="127" t="s">
        <v>4079</v>
      </c>
      <c r="C3184" s="38">
        <v>2024</v>
      </c>
      <c r="D3184" s="38">
        <v>0.4</v>
      </c>
      <c r="E3184" s="118">
        <v>24.000000000000007</v>
      </c>
      <c r="F3184" s="38">
        <v>15</v>
      </c>
      <c r="G3184" s="71">
        <v>469.65348571428598</v>
      </c>
    </row>
    <row r="3185" spans="1:7" ht="15.75" x14ac:dyDescent="0.25">
      <c r="A3185" s="36" t="s">
        <v>204</v>
      </c>
      <c r="B3185" s="55" t="s">
        <v>4080</v>
      </c>
      <c r="C3185" s="38">
        <v>2024</v>
      </c>
      <c r="D3185" s="38">
        <v>0.4</v>
      </c>
      <c r="E3185" s="116">
        <v>107</v>
      </c>
      <c r="F3185" s="38">
        <v>150</v>
      </c>
      <c r="G3185" s="71">
        <v>3845.23</v>
      </c>
    </row>
    <row r="3186" spans="1:7" ht="15.75" x14ac:dyDescent="0.25">
      <c r="A3186" s="36" t="s">
        <v>48</v>
      </c>
      <c r="B3186" s="55" t="s">
        <v>4080</v>
      </c>
      <c r="C3186" s="38">
        <v>2024</v>
      </c>
      <c r="D3186" s="38">
        <v>0.4</v>
      </c>
      <c r="E3186" s="116">
        <v>9.0000000000000071</v>
      </c>
      <c r="F3186" s="38">
        <v>150</v>
      </c>
      <c r="G3186" s="71">
        <v>111.11012844827596</v>
      </c>
    </row>
    <row r="3187" spans="1:7" ht="15.75" x14ac:dyDescent="0.25">
      <c r="A3187" s="36" t="s">
        <v>51</v>
      </c>
      <c r="B3187" s="41" t="s">
        <v>4081</v>
      </c>
      <c r="C3187" s="38">
        <v>2024</v>
      </c>
      <c r="D3187" s="38">
        <v>0.4</v>
      </c>
      <c r="E3187" s="118">
        <v>123</v>
      </c>
      <c r="F3187" s="38">
        <v>15</v>
      </c>
      <c r="G3187" s="71">
        <v>461.74610999999999</v>
      </c>
    </row>
    <row r="3188" spans="1:7" ht="15.75" x14ac:dyDescent="0.25">
      <c r="A3188" s="36" t="s">
        <v>51</v>
      </c>
      <c r="B3188" s="41" t="s">
        <v>4082</v>
      </c>
      <c r="C3188" s="38">
        <v>2024</v>
      </c>
      <c r="D3188" s="38">
        <v>0.4</v>
      </c>
      <c r="E3188" s="118">
        <v>68</v>
      </c>
      <c r="F3188" s="38">
        <v>15</v>
      </c>
      <c r="G3188" s="71">
        <v>251.86145999999999</v>
      </c>
    </row>
    <row r="3189" spans="1:7" ht="15.75" x14ac:dyDescent="0.25">
      <c r="A3189" s="36" t="s">
        <v>49</v>
      </c>
      <c r="B3189" s="42" t="s">
        <v>3094</v>
      </c>
      <c r="C3189" s="38">
        <v>2024</v>
      </c>
      <c r="D3189" s="38">
        <v>0.4</v>
      </c>
      <c r="E3189" s="118">
        <v>24</v>
      </c>
      <c r="F3189" s="38">
        <v>10</v>
      </c>
      <c r="G3189" s="71">
        <v>84.916493023255811</v>
      </c>
    </row>
    <row r="3190" spans="1:7" ht="15.75" x14ac:dyDescent="0.25">
      <c r="A3190" s="36" t="s">
        <v>49</v>
      </c>
      <c r="B3190" s="55" t="s">
        <v>3159</v>
      </c>
      <c r="C3190" s="38">
        <v>2024</v>
      </c>
      <c r="D3190" s="38">
        <v>0.4</v>
      </c>
      <c r="E3190" s="118">
        <v>32</v>
      </c>
      <c r="F3190" s="38">
        <v>15</v>
      </c>
      <c r="G3190" s="71">
        <v>242.50885825908225</v>
      </c>
    </row>
    <row r="3191" spans="1:7" ht="15.75" x14ac:dyDescent="0.25">
      <c r="A3191" s="36" t="s">
        <v>49</v>
      </c>
      <c r="B3191" s="55" t="s">
        <v>3160</v>
      </c>
      <c r="C3191" s="38">
        <v>2024</v>
      </c>
      <c r="D3191" s="38">
        <v>0.4</v>
      </c>
      <c r="E3191" s="118">
        <v>56</v>
      </c>
      <c r="F3191" s="38">
        <v>15</v>
      </c>
      <c r="G3191" s="71">
        <v>285.76100532394361</v>
      </c>
    </row>
    <row r="3192" spans="1:7" ht="15.75" x14ac:dyDescent="0.25">
      <c r="A3192" s="36" t="s">
        <v>49</v>
      </c>
      <c r="B3192" s="41" t="s">
        <v>3161</v>
      </c>
      <c r="C3192" s="38">
        <v>2024</v>
      </c>
      <c r="D3192" s="38">
        <v>0.4</v>
      </c>
      <c r="E3192" s="118">
        <v>38</v>
      </c>
      <c r="F3192" s="38">
        <v>15</v>
      </c>
      <c r="G3192" s="71">
        <v>200.33021220165742</v>
      </c>
    </row>
    <row r="3193" spans="1:7" ht="15.75" x14ac:dyDescent="0.25">
      <c r="A3193" s="36" t="s">
        <v>51</v>
      </c>
      <c r="B3193" s="55" t="s">
        <v>3750</v>
      </c>
      <c r="C3193" s="38">
        <v>2024</v>
      </c>
      <c r="D3193" s="38">
        <v>0.4</v>
      </c>
      <c r="E3193" s="118">
        <v>35</v>
      </c>
      <c r="F3193" s="38">
        <v>10</v>
      </c>
      <c r="G3193" s="71">
        <v>288.59978607692307</v>
      </c>
    </row>
    <row r="3194" spans="1:7" ht="15.75" x14ac:dyDescent="0.25">
      <c r="A3194" s="36" t="s">
        <v>44</v>
      </c>
      <c r="B3194" s="122" t="s">
        <v>3272</v>
      </c>
      <c r="C3194" s="38">
        <v>2024</v>
      </c>
      <c r="D3194" s="38">
        <v>0.4</v>
      </c>
      <c r="E3194" s="118">
        <v>30</v>
      </c>
      <c r="F3194" s="38">
        <v>15</v>
      </c>
      <c r="G3194" s="71">
        <v>111.48815657142858</v>
      </c>
    </row>
    <row r="3195" spans="1:7" ht="15.75" x14ac:dyDescent="0.25">
      <c r="A3195" s="36" t="s">
        <v>49</v>
      </c>
      <c r="B3195" s="55" t="s">
        <v>3435</v>
      </c>
      <c r="C3195" s="38">
        <v>2024</v>
      </c>
      <c r="D3195" s="38">
        <v>0.4</v>
      </c>
      <c r="E3195" s="118">
        <v>20</v>
      </c>
      <c r="F3195" s="38">
        <v>15</v>
      </c>
      <c r="G3195" s="71">
        <v>150.61456610344817</v>
      </c>
    </row>
    <row r="3196" spans="1:7" ht="15.75" x14ac:dyDescent="0.25">
      <c r="A3196" s="36" t="s">
        <v>49</v>
      </c>
      <c r="B3196" s="41" t="s">
        <v>3490</v>
      </c>
      <c r="C3196" s="38">
        <v>2024</v>
      </c>
      <c r="D3196" s="38">
        <v>0.4</v>
      </c>
      <c r="E3196" s="118">
        <v>80</v>
      </c>
      <c r="F3196" s="38">
        <v>15</v>
      </c>
      <c r="G3196" s="71">
        <v>380.170676923077</v>
      </c>
    </row>
    <row r="3197" spans="1:7" ht="15.75" x14ac:dyDescent="0.25">
      <c r="A3197" s="36" t="s">
        <v>49</v>
      </c>
      <c r="B3197" s="55" t="s">
        <v>3493</v>
      </c>
      <c r="C3197" s="38">
        <v>2024</v>
      </c>
      <c r="D3197" s="38">
        <v>0.4</v>
      </c>
      <c r="E3197" s="118">
        <v>45</v>
      </c>
      <c r="F3197" s="38">
        <v>15</v>
      </c>
      <c r="G3197" s="71">
        <v>222.01018457142848</v>
      </c>
    </row>
    <row r="3198" spans="1:7" ht="15.75" x14ac:dyDescent="0.25">
      <c r="A3198" s="36" t="s">
        <v>44</v>
      </c>
      <c r="B3198" s="41" t="s">
        <v>3496</v>
      </c>
      <c r="C3198" s="38">
        <v>2024</v>
      </c>
      <c r="D3198" s="38">
        <v>0.4</v>
      </c>
      <c r="E3198" s="116">
        <v>16</v>
      </c>
      <c r="F3198" s="38">
        <v>15</v>
      </c>
      <c r="G3198" s="71">
        <v>114.67439020408163</v>
      </c>
    </row>
    <row r="3199" spans="1:7" ht="15.75" x14ac:dyDescent="0.25">
      <c r="A3199" s="36" t="s">
        <v>49</v>
      </c>
      <c r="B3199" s="41" t="s">
        <v>3537</v>
      </c>
      <c r="C3199" s="38">
        <v>2024</v>
      </c>
      <c r="D3199" s="38">
        <v>0.4</v>
      </c>
      <c r="E3199" s="116">
        <v>32</v>
      </c>
      <c r="F3199" s="38">
        <v>15</v>
      </c>
      <c r="G3199" s="71">
        <v>104.6135837837837</v>
      </c>
    </row>
    <row r="3200" spans="1:7" ht="15.75" x14ac:dyDescent="0.25">
      <c r="A3200" s="36" t="s">
        <v>44</v>
      </c>
      <c r="B3200" s="41" t="s">
        <v>3596</v>
      </c>
      <c r="C3200" s="38">
        <v>2024</v>
      </c>
      <c r="D3200" s="38">
        <v>0.4</v>
      </c>
      <c r="E3200" s="116">
        <v>24</v>
      </c>
      <c r="F3200" s="38">
        <v>15</v>
      </c>
      <c r="G3200" s="71">
        <v>115.84625828571428</v>
      </c>
    </row>
    <row r="3201" spans="1:7" ht="15.75" x14ac:dyDescent="0.25">
      <c r="A3201" s="36" t="s">
        <v>49</v>
      </c>
      <c r="B3201" s="55" t="s">
        <v>3685</v>
      </c>
      <c r="C3201" s="38">
        <v>2024</v>
      </c>
      <c r="D3201" s="38">
        <v>0.4</v>
      </c>
      <c r="E3201" s="118">
        <v>50</v>
      </c>
      <c r="F3201" s="38">
        <v>15</v>
      </c>
      <c r="G3201" s="71">
        <v>300.9839183006535</v>
      </c>
    </row>
    <row r="3202" spans="1:7" ht="15.75" x14ac:dyDescent="0.25">
      <c r="A3202" s="36" t="s">
        <v>49</v>
      </c>
      <c r="B3202" s="41" t="s">
        <v>3719</v>
      </c>
      <c r="C3202" s="38">
        <v>2024</v>
      </c>
      <c r="D3202" s="38">
        <v>0.4</v>
      </c>
      <c r="E3202" s="116">
        <v>93</v>
      </c>
      <c r="F3202" s="38">
        <v>15</v>
      </c>
      <c r="G3202" s="71">
        <v>267.28072000000003</v>
      </c>
    </row>
    <row r="3203" spans="1:7" ht="15.75" x14ac:dyDescent="0.25">
      <c r="A3203" s="36" t="s">
        <v>56</v>
      </c>
      <c r="B3203" s="50" t="s">
        <v>3785</v>
      </c>
      <c r="C3203" s="38">
        <v>2024</v>
      </c>
      <c r="D3203" s="38">
        <v>6</v>
      </c>
      <c r="E3203" s="116">
        <v>387</v>
      </c>
      <c r="F3203" s="38">
        <v>15</v>
      </c>
      <c r="G3203" s="71">
        <v>3249.9922700230177</v>
      </c>
    </row>
    <row r="3204" spans="1:7" ht="15.75" x14ac:dyDescent="0.25">
      <c r="A3204" s="36" t="s">
        <v>56</v>
      </c>
      <c r="B3204" s="50" t="s">
        <v>4083</v>
      </c>
      <c r="C3204" s="38">
        <v>2024</v>
      </c>
      <c r="D3204" s="38">
        <v>6</v>
      </c>
      <c r="E3204" s="116">
        <v>645</v>
      </c>
      <c r="F3204" s="38">
        <v>15</v>
      </c>
      <c r="G3204" s="71">
        <v>3112.4568300000001</v>
      </c>
    </row>
    <row r="3205" spans="1:7" ht="15.75" x14ac:dyDescent="0.25">
      <c r="A3205" s="36" t="s">
        <v>4084</v>
      </c>
      <c r="B3205" s="122" t="s">
        <v>4085</v>
      </c>
      <c r="C3205" s="38">
        <v>2024</v>
      </c>
      <c r="D3205" s="38">
        <v>6</v>
      </c>
      <c r="E3205" s="118">
        <v>123</v>
      </c>
      <c r="F3205" s="38" t="s">
        <v>3</v>
      </c>
      <c r="G3205" s="136">
        <v>7683.9158979385029</v>
      </c>
    </row>
    <row r="3206" spans="1:7" ht="15.75" x14ac:dyDescent="0.25">
      <c r="A3206" s="36" t="s">
        <v>4086</v>
      </c>
      <c r="B3206" s="122" t="s">
        <v>4085</v>
      </c>
      <c r="C3206" s="38">
        <v>2024</v>
      </c>
      <c r="D3206" s="38">
        <v>6</v>
      </c>
      <c r="E3206" s="118">
        <v>251</v>
      </c>
      <c r="F3206" s="38" t="s">
        <v>3</v>
      </c>
      <c r="G3206" s="136">
        <v>8361.7822920614963</v>
      </c>
    </row>
    <row r="3207" spans="1:7" ht="15.75" x14ac:dyDescent="0.25">
      <c r="A3207" s="36" t="s">
        <v>4084</v>
      </c>
      <c r="B3207" s="137" t="s">
        <v>4087</v>
      </c>
      <c r="C3207" s="38">
        <v>2024</v>
      </c>
      <c r="D3207" s="38">
        <v>6</v>
      </c>
      <c r="E3207" s="118">
        <v>123</v>
      </c>
      <c r="F3207" s="38" t="s">
        <v>3</v>
      </c>
      <c r="G3207" s="136">
        <v>4288.4961962005345</v>
      </c>
    </row>
    <row r="3208" spans="1:7" ht="15.75" x14ac:dyDescent="0.25">
      <c r="A3208" s="36" t="s">
        <v>4086</v>
      </c>
      <c r="B3208" s="137" t="s">
        <v>4087</v>
      </c>
      <c r="C3208" s="38">
        <v>2024</v>
      </c>
      <c r="D3208" s="38">
        <v>6</v>
      </c>
      <c r="E3208" s="118">
        <v>251</v>
      </c>
      <c r="F3208" s="38" t="s">
        <v>3</v>
      </c>
      <c r="G3208" s="136">
        <v>4666.8224937994646</v>
      </c>
    </row>
    <row r="3209" spans="1:7" ht="15.75" x14ac:dyDescent="0.25">
      <c r="A3209" s="36" t="s">
        <v>55</v>
      </c>
      <c r="B3209" s="50" t="s">
        <v>3786</v>
      </c>
      <c r="C3209" s="38">
        <v>2024</v>
      </c>
      <c r="D3209" s="38">
        <v>6</v>
      </c>
      <c r="E3209" s="116">
        <v>396</v>
      </c>
      <c r="F3209" s="38">
        <v>15</v>
      </c>
      <c r="G3209" s="71">
        <v>1378.2026485333333</v>
      </c>
    </row>
    <row r="3210" spans="1:7" ht="15.75" x14ac:dyDescent="0.25">
      <c r="A3210" s="36" t="s">
        <v>55</v>
      </c>
      <c r="B3210" s="50" t="s">
        <v>3787</v>
      </c>
      <c r="C3210" s="38">
        <v>2024</v>
      </c>
      <c r="D3210" s="38">
        <v>6</v>
      </c>
      <c r="E3210" s="116">
        <v>632</v>
      </c>
      <c r="F3210" s="38">
        <v>15</v>
      </c>
      <c r="G3210" s="71">
        <v>1895.3697793457943</v>
      </c>
    </row>
    <row r="3211" spans="1:7" ht="15.75" x14ac:dyDescent="0.25">
      <c r="A3211" s="36" t="s">
        <v>46</v>
      </c>
      <c r="B3211" s="41" t="s">
        <v>4088</v>
      </c>
      <c r="C3211" s="38">
        <v>2024</v>
      </c>
      <c r="D3211" s="38">
        <v>6</v>
      </c>
      <c r="E3211" s="116">
        <v>393</v>
      </c>
      <c r="F3211" s="38">
        <v>15</v>
      </c>
      <c r="G3211" s="71">
        <v>1202.56699</v>
      </c>
    </row>
    <row r="3212" spans="1:7" ht="15.75" x14ac:dyDescent="0.25">
      <c r="A3212" s="36" t="s">
        <v>206</v>
      </c>
      <c r="B3212" s="41" t="s">
        <v>3788</v>
      </c>
      <c r="C3212" s="38">
        <v>2024</v>
      </c>
      <c r="D3212" s="38">
        <v>6</v>
      </c>
      <c r="E3212" s="116">
        <v>43</v>
      </c>
      <c r="F3212" s="38">
        <v>100</v>
      </c>
      <c r="G3212" s="71">
        <v>745.09962409756099</v>
      </c>
    </row>
    <row r="3213" spans="1:7" ht="15.75" x14ac:dyDescent="0.25">
      <c r="A3213" s="36" t="s">
        <v>47</v>
      </c>
      <c r="B3213" s="41" t="s">
        <v>3788</v>
      </c>
      <c r="C3213" s="38">
        <v>2024</v>
      </c>
      <c r="D3213" s="38">
        <v>6</v>
      </c>
      <c r="E3213" s="116">
        <v>159.99999999999997</v>
      </c>
      <c r="F3213" s="38">
        <v>100</v>
      </c>
      <c r="G3213" s="71">
        <v>1457.9512006829268</v>
      </c>
    </row>
    <row r="3214" spans="1:7" ht="15.75" x14ac:dyDescent="0.25">
      <c r="A3214" s="36" t="s">
        <v>204</v>
      </c>
      <c r="B3214" s="41" t="s">
        <v>3789</v>
      </c>
      <c r="C3214" s="38">
        <v>2024</v>
      </c>
      <c r="D3214" s="38">
        <v>6</v>
      </c>
      <c r="E3214" s="116">
        <v>18</v>
      </c>
      <c r="F3214" s="38">
        <v>1398.9</v>
      </c>
      <c r="G3214" s="71">
        <v>969.52747833333342</v>
      </c>
    </row>
    <row r="3215" spans="1:7" ht="15.75" x14ac:dyDescent="0.25">
      <c r="A3215" s="36" t="s">
        <v>48</v>
      </c>
      <c r="B3215" s="41" t="s">
        <v>3789</v>
      </c>
      <c r="C3215" s="38">
        <v>2024</v>
      </c>
      <c r="D3215" s="38">
        <v>6</v>
      </c>
      <c r="E3215" s="116">
        <v>25</v>
      </c>
      <c r="F3215" s="38">
        <v>1398.9</v>
      </c>
      <c r="G3215" s="71">
        <v>616.97203166666657</v>
      </c>
    </row>
    <row r="3216" spans="1:7" ht="15.75" x14ac:dyDescent="0.25">
      <c r="A3216" s="36" t="s">
        <v>70</v>
      </c>
      <c r="B3216" s="41" t="s">
        <v>4089</v>
      </c>
      <c r="C3216" s="38">
        <v>2024</v>
      </c>
      <c r="D3216" s="38">
        <v>6</v>
      </c>
      <c r="E3216" s="118">
        <v>59</v>
      </c>
      <c r="F3216" s="38">
        <v>1398.9</v>
      </c>
      <c r="G3216" s="71">
        <v>945.48961420634907</v>
      </c>
    </row>
    <row r="3217" spans="1:7" ht="15.75" x14ac:dyDescent="0.25">
      <c r="A3217" s="36" t="s">
        <v>50</v>
      </c>
      <c r="B3217" s="41" t="s">
        <v>4089</v>
      </c>
      <c r="C3217" s="38">
        <v>2024</v>
      </c>
      <c r="D3217" s="38">
        <v>6</v>
      </c>
      <c r="E3217" s="118">
        <v>67</v>
      </c>
      <c r="F3217" s="38">
        <v>1398.9</v>
      </c>
      <c r="G3217" s="71">
        <v>1073.6915957936508</v>
      </c>
    </row>
    <row r="3218" spans="1:7" ht="15.75" x14ac:dyDescent="0.25">
      <c r="A3218" s="36" t="s">
        <v>45</v>
      </c>
      <c r="B3218" s="41" t="s">
        <v>3790</v>
      </c>
      <c r="C3218" s="38">
        <v>2024</v>
      </c>
      <c r="D3218" s="38">
        <v>6</v>
      </c>
      <c r="E3218" s="116">
        <v>22</v>
      </c>
      <c r="F3218" s="38">
        <v>15</v>
      </c>
      <c r="G3218" s="71">
        <v>141.73246754278728</v>
      </c>
    </row>
    <row r="3219" spans="1:7" ht="15.75" x14ac:dyDescent="0.25">
      <c r="A3219" s="36" t="s">
        <v>46</v>
      </c>
      <c r="B3219" s="41" t="s">
        <v>3790</v>
      </c>
      <c r="C3219" s="38">
        <v>2024</v>
      </c>
      <c r="D3219" s="38">
        <v>6</v>
      </c>
      <c r="E3219" s="116">
        <v>362</v>
      </c>
      <c r="F3219" s="38">
        <v>15</v>
      </c>
      <c r="G3219" s="71">
        <v>950.56568881418116</v>
      </c>
    </row>
    <row r="3220" spans="1:7" ht="15.75" x14ac:dyDescent="0.25">
      <c r="A3220" s="36" t="s">
        <v>46</v>
      </c>
      <c r="B3220" s="41" t="s">
        <v>4090</v>
      </c>
      <c r="C3220" s="38">
        <v>2024</v>
      </c>
      <c r="D3220" s="38">
        <v>6</v>
      </c>
      <c r="E3220" s="116">
        <v>473</v>
      </c>
      <c r="F3220" s="38">
        <v>15</v>
      </c>
      <c r="G3220" s="71">
        <v>1244.0822700000001</v>
      </c>
    </row>
    <row r="3221" spans="1:7" ht="15.75" x14ac:dyDescent="0.25">
      <c r="A3221" s="36" t="s">
        <v>208</v>
      </c>
      <c r="B3221" s="41" t="s">
        <v>4091</v>
      </c>
      <c r="C3221" s="38">
        <v>2024</v>
      </c>
      <c r="D3221" s="38">
        <v>6</v>
      </c>
      <c r="E3221" s="116">
        <v>160</v>
      </c>
      <c r="F3221" s="38">
        <v>803.5</v>
      </c>
      <c r="G3221" s="71">
        <v>1736.2641278752437</v>
      </c>
    </row>
    <row r="3222" spans="1:7" ht="15.75" x14ac:dyDescent="0.25">
      <c r="A3222" s="36" t="s">
        <v>207</v>
      </c>
      <c r="B3222" s="41" t="s">
        <v>4091</v>
      </c>
      <c r="C3222" s="38">
        <v>2024</v>
      </c>
      <c r="D3222" s="38">
        <v>6</v>
      </c>
      <c r="E3222" s="116">
        <v>274</v>
      </c>
      <c r="F3222" s="38">
        <v>803.5</v>
      </c>
      <c r="G3222" s="71">
        <v>3830.6327321247559</v>
      </c>
    </row>
    <row r="3223" spans="1:7" ht="15.75" x14ac:dyDescent="0.25">
      <c r="A3223" s="36" t="s">
        <v>50</v>
      </c>
      <c r="B3223" s="42" t="s">
        <v>4092</v>
      </c>
      <c r="C3223" s="38">
        <v>2024</v>
      </c>
      <c r="D3223" s="38">
        <v>6</v>
      </c>
      <c r="E3223" s="118">
        <v>106</v>
      </c>
      <c r="F3223" s="38">
        <v>1600</v>
      </c>
      <c r="G3223" s="71">
        <v>563.72424000000001</v>
      </c>
    </row>
    <row r="3224" spans="1:7" ht="15.75" x14ac:dyDescent="0.25">
      <c r="A3224" s="36" t="s">
        <v>50</v>
      </c>
      <c r="B3224" s="42" t="s">
        <v>4093</v>
      </c>
      <c r="C3224" s="38">
        <v>2024</v>
      </c>
      <c r="D3224" s="38">
        <v>6</v>
      </c>
      <c r="E3224" s="118">
        <v>98</v>
      </c>
      <c r="F3224" s="38">
        <v>1600</v>
      </c>
      <c r="G3224" s="71">
        <v>521.13968999999997</v>
      </c>
    </row>
    <row r="3225" spans="1:7" ht="15.75" x14ac:dyDescent="0.25">
      <c r="A3225" s="36" t="s">
        <v>56</v>
      </c>
      <c r="B3225" s="50" t="s">
        <v>3755</v>
      </c>
      <c r="C3225" s="38">
        <v>2024</v>
      </c>
      <c r="D3225" s="38">
        <v>6</v>
      </c>
      <c r="E3225" s="116">
        <v>64</v>
      </c>
      <c r="F3225" s="38">
        <v>15</v>
      </c>
      <c r="G3225" s="71">
        <v>131.16298127731091</v>
      </c>
    </row>
    <row r="3226" spans="1:7" ht="15.75" x14ac:dyDescent="0.25">
      <c r="A3226" s="36" t="s">
        <v>56</v>
      </c>
      <c r="B3226" s="55" t="s">
        <v>3774</v>
      </c>
      <c r="C3226" s="38">
        <v>2024</v>
      </c>
      <c r="D3226" s="38">
        <v>6</v>
      </c>
      <c r="E3226" s="118">
        <v>45</v>
      </c>
      <c r="F3226" s="38">
        <v>15</v>
      </c>
      <c r="G3226" s="71">
        <v>254.44581000000002</v>
      </c>
    </row>
    <row r="3227" spans="1:7" ht="15.75" x14ac:dyDescent="0.25">
      <c r="A3227" s="36" t="s">
        <v>59</v>
      </c>
      <c r="B3227" s="41" t="s">
        <v>3780</v>
      </c>
      <c r="C3227" s="38">
        <v>2024</v>
      </c>
      <c r="D3227" s="38">
        <v>6</v>
      </c>
      <c r="E3227" s="116">
        <v>120</v>
      </c>
      <c r="F3227" s="38">
        <v>100</v>
      </c>
      <c r="G3227" s="71">
        <v>746.78706889595367</v>
      </c>
    </row>
    <row r="3228" spans="1:7" ht="15.75" x14ac:dyDescent="0.25">
      <c r="A3228" s="36" t="s">
        <v>56</v>
      </c>
      <c r="B3228" s="41" t="s">
        <v>3783</v>
      </c>
      <c r="C3228" s="38">
        <v>2024</v>
      </c>
      <c r="D3228" s="38">
        <v>6</v>
      </c>
      <c r="E3228" s="116">
        <v>4</v>
      </c>
      <c r="F3228" s="38">
        <v>803.5</v>
      </c>
      <c r="G3228" s="71">
        <v>140.50466650000001</v>
      </c>
    </row>
    <row r="3229" spans="1:7" ht="15.75" x14ac:dyDescent="0.25">
      <c r="A3229" s="36" t="s">
        <v>56</v>
      </c>
      <c r="B3229" s="41" t="s">
        <v>3784</v>
      </c>
      <c r="C3229" s="38">
        <v>2024</v>
      </c>
      <c r="D3229" s="38">
        <v>6</v>
      </c>
      <c r="E3229" s="116">
        <v>654</v>
      </c>
      <c r="F3229" s="38">
        <v>150</v>
      </c>
      <c r="G3229" s="71">
        <v>2635.4468254698991</v>
      </c>
    </row>
    <row r="3230" spans="1:7" ht="15.75" x14ac:dyDescent="0.25">
      <c r="A3230" s="36" t="s">
        <v>56</v>
      </c>
      <c r="B3230" s="50" t="s">
        <v>3961</v>
      </c>
      <c r="C3230" s="38">
        <v>2024</v>
      </c>
      <c r="D3230" s="38">
        <v>10</v>
      </c>
      <c r="E3230" s="116">
        <v>1053</v>
      </c>
      <c r="F3230" s="38">
        <v>20</v>
      </c>
      <c r="G3230" s="117">
        <v>4131.7199751204807</v>
      </c>
    </row>
    <row r="3231" spans="1:7" ht="15.75" x14ac:dyDescent="0.25">
      <c r="A3231" s="36" t="s">
        <v>59</v>
      </c>
      <c r="B3231" s="121" t="s">
        <v>3962</v>
      </c>
      <c r="C3231" s="38">
        <v>2024</v>
      </c>
      <c r="D3231" s="38">
        <v>10</v>
      </c>
      <c r="E3231" s="118">
        <v>41</v>
      </c>
      <c r="F3231" s="38">
        <v>15</v>
      </c>
      <c r="G3231" s="71">
        <v>347.13240477136316</v>
      </c>
    </row>
    <row r="3232" spans="1:7" ht="15.75" x14ac:dyDescent="0.25">
      <c r="A3232" s="36" t="s">
        <v>56</v>
      </c>
      <c r="B3232" s="121" t="s">
        <v>3962</v>
      </c>
      <c r="C3232" s="38">
        <v>2024</v>
      </c>
      <c r="D3232" s="38">
        <v>10</v>
      </c>
      <c r="E3232" s="118">
        <v>80.999999999999986</v>
      </c>
      <c r="F3232" s="38">
        <v>15</v>
      </c>
      <c r="G3232" s="71">
        <v>685.79816552391242</v>
      </c>
    </row>
    <row r="3233" spans="1:7" ht="15.75" x14ac:dyDescent="0.25">
      <c r="A3233" s="36" t="s">
        <v>70</v>
      </c>
      <c r="B3233" s="55" t="s">
        <v>4094</v>
      </c>
      <c r="C3233" s="38">
        <v>2024</v>
      </c>
      <c r="D3233" s="38">
        <v>10</v>
      </c>
      <c r="E3233" s="118">
        <v>97</v>
      </c>
      <c r="F3233" s="38">
        <v>485</v>
      </c>
      <c r="G3233" s="123">
        <v>2422.7037840067337</v>
      </c>
    </row>
    <row r="3234" spans="1:7" ht="15.75" x14ac:dyDescent="0.25">
      <c r="A3234" s="36" t="s">
        <v>55</v>
      </c>
      <c r="B3234" s="55" t="s">
        <v>4094</v>
      </c>
      <c r="C3234" s="38">
        <v>2024</v>
      </c>
      <c r="D3234" s="38">
        <v>10</v>
      </c>
      <c r="E3234" s="118">
        <v>92</v>
      </c>
      <c r="F3234" s="38">
        <v>485</v>
      </c>
      <c r="G3234" s="123">
        <v>1087.262185993266</v>
      </c>
    </row>
    <row r="3235" spans="1:7" ht="15.75" x14ac:dyDescent="0.25">
      <c r="A3235" s="36" t="s">
        <v>4095</v>
      </c>
      <c r="B3235" s="122" t="s">
        <v>4096</v>
      </c>
      <c r="C3235" s="38">
        <v>2024</v>
      </c>
      <c r="D3235" s="38">
        <v>10</v>
      </c>
      <c r="E3235" s="118">
        <v>642</v>
      </c>
      <c r="F3235" s="38" t="s">
        <v>3</v>
      </c>
      <c r="G3235" s="136">
        <v>9727.2217765161295</v>
      </c>
    </row>
    <row r="3236" spans="1:7" ht="15.75" x14ac:dyDescent="0.25">
      <c r="A3236" s="36" t="s">
        <v>206</v>
      </c>
      <c r="B3236" s="41" t="s">
        <v>3963</v>
      </c>
      <c r="C3236" s="38">
        <v>2024</v>
      </c>
      <c r="D3236" s="38">
        <v>10</v>
      </c>
      <c r="E3236" s="116">
        <v>81</v>
      </c>
      <c r="F3236" s="38">
        <v>30</v>
      </c>
      <c r="G3236" s="71">
        <v>1850.967694616633</v>
      </c>
    </row>
    <row r="3237" spans="1:7" ht="15.75" x14ac:dyDescent="0.25">
      <c r="A3237" s="36" t="s">
        <v>47</v>
      </c>
      <c r="B3237" s="41" t="s">
        <v>3963</v>
      </c>
      <c r="C3237" s="38">
        <v>2024</v>
      </c>
      <c r="D3237" s="38">
        <v>10</v>
      </c>
      <c r="E3237" s="116">
        <v>92</v>
      </c>
      <c r="F3237" s="38">
        <v>30</v>
      </c>
      <c r="G3237" s="71">
        <v>1071.0001755014482</v>
      </c>
    </row>
    <row r="3238" spans="1:7" ht="15.75" x14ac:dyDescent="0.25">
      <c r="A3238" s="36" t="s">
        <v>56</v>
      </c>
      <c r="B3238" s="42" t="s">
        <v>3964</v>
      </c>
      <c r="C3238" s="38">
        <v>2024</v>
      </c>
      <c r="D3238" s="38">
        <v>10</v>
      </c>
      <c r="E3238" s="118">
        <v>874</v>
      </c>
      <c r="F3238" s="38">
        <v>15</v>
      </c>
      <c r="G3238" s="71">
        <v>5234.2395121252794</v>
      </c>
    </row>
    <row r="3239" spans="1:7" ht="15.75" x14ac:dyDescent="0.25">
      <c r="A3239" s="36" t="s">
        <v>56</v>
      </c>
      <c r="B3239" s="42" t="s">
        <v>3965</v>
      </c>
      <c r="C3239" s="38">
        <v>2024</v>
      </c>
      <c r="D3239" s="38">
        <v>10</v>
      </c>
      <c r="E3239" s="118">
        <v>237</v>
      </c>
      <c r="F3239" s="38">
        <v>15</v>
      </c>
      <c r="G3239" s="71">
        <v>1431.5814834</v>
      </c>
    </row>
    <row r="3240" spans="1:7" ht="15.75" x14ac:dyDescent="0.25">
      <c r="A3240" s="36" t="s">
        <v>69</v>
      </c>
      <c r="B3240" s="43" t="s">
        <v>4097</v>
      </c>
      <c r="C3240" s="38">
        <v>2024</v>
      </c>
      <c r="D3240" s="38">
        <v>10</v>
      </c>
      <c r="E3240" s="138">
        <v>128</v>
      </c>
      <c r="F3240" s="38">
        <v>15</v>
      </c>
      <c r="G3240" s="71">
        <v>4346.9256906297014</v>
      </c>
    </row>
    <row r="3241" spans="1:7" ht="15.75" x14ac:dyDescent="0.25">
      <c r="A3241" s="36" t="s">
        <v>55</v>
      </c>
      <c r="B3241" s="43" t="s">
        <v>4097</v>
      </c>
      <c r="C3241" s="38">
        <v>2024</v>
      </c>
      <c r="D3241" s="38">
        <v>10</v>
      </c>
      <c r="E3241" s="138">
        <v>539.99999999999989</v>
      </c>
      <c r="F3241" s="38">
        <v>15</v>
      </c>
      <c r="G3241" s="71">
        <v>3157.2559993702994</v>
      </c>
    </row>
    <row r="3242" spans="1:7" ht="15.75" x14ac:dyDescent="0.25">
      <c r="A3242" s="36" t="s">
        <v>46</v>
      </c>
      <c r="B3242" s="41" t="s">
        <v>4098</v>
      </c>
      <c r="C3242" s="38">
        <v>2024</v>
      </c>
      <c r="D3242" s="38">
        <v>10</v>
      </c>
      <c r="E3242" s="116">
        <v>143</v>
      </c>
      <c r="F3242" s="38">
        <v>15</v>
      </c>
      <c r="G3242" s="71">
        <v>1512.5609099999999</v>
      </c>
    </row>
    <row r="3243" spans="1:7" ht="15.75" x14ac:dyDescent="0.25">
      <c r="A3243" s="36" t="s">
        <v>46</v>
      </c>
      <c r="B3243" s="41" t="s">
        <v>4099</v>
      </c>
      <c r="C3243" s="38">
        <v>2024</v>
      </c>
      <c r="D3243" s="38">
        <v>10</v>
      </c>
      <c r="E3243" s="116">
        <v>453</v>
      </c>
      <c r="F3243" s="38">
        <v>60</v>
      </c>
      <c r="G3243" s="71">
        <v>1852.87237</v>
      </c>
    </row>
    <row r="3244" spans="1:7" ht="15.75" x14ac:dyDescent="0.25">
      <c r="A3244" s="36" t="s">
        <v>45</v>
      </c>
      <c r="B3244" s="55" t="s">
        <v>4100</v>
      </c>
      <c r="C3244" s="38">
        <v>2024</v>
      </c>
      <c r="D3244" s="38">
        <v>10</v>
      </c>
      <c r="E3244" s="116">
        <v>47</v>
      </c>
      <c r="F3244" s="38">
        <v>150</v>
      </c>
      <c r="G3244" s="71">
        <v>1406.2308779999998</v>
      </c>
    </row>
    <row r="3245" spans="1:7" ht="15.75" x14ac:dyDescent="0.25">
      <c r="A3245" s="36" t="s">
        <v>46</v>
      </c>
      <c r="B3245" s="55" t="s">
        <v>4100</v>
      </c>
      <c r="C3245" s="38">
        <v>2024</v>
      </c>
      <c r="D3245" s="38">
        <v>10</v>
      </c>
      <c r="E3245" s="116">
        <v>109</v>
      </c>
      <c r="F3245" s="38">
        <v>150</v>
      </c>
      <c r="G3245" s="71">
        <v>937.48725200000001</v>
      </c>
    </row>
    <row r="3246" spans="1:7" ht="15.75" x14ac:dyDescent="0.25">
      <c r="A3246" s="36" t="s">
        <v>59</v>
      </c>
      <c r="B3246" s="41" t="s">
        <v>4101</v>
      </c>
      <c r="C3246" s="38">
        <v>2024</v>
      </c>
      <c r="D3246" s="38">
        <v>10</v>
      </c>
      <c r="E3246" s="118">
        <v>106</v>
      </c>
      <c r="F3246" s="38">
        <v>150</v>
      </c>
      <c r="G3246" s="71">
        <v>1583.1302215384615</v>
      </c>
    </row>
    <row r="3247" spans="1:7" ht="15.75" x14ac:dyDescent="0.25">
      <c r="A3247" s="36" t="s">
        <v>56</v>
      </c>
      <c r="B3247" s="41" t="s">
        <v>4101</v>
      </c>
      <c r="C3247" s="38">
        <v>2024</v>
      </c>
      <c r="D3247" s="38">
        <v>10</v>
      </c>
      <c r="E3247" s="118">
        <v>11.000000000000011</v>
      </c>
      <c r="F3247" s="38">
        <v>150</v>
      </c>
      <c r="G3247" s="71">
        <v>164.28709846153862</v>
      </c>
    </row>
    <row r="3248" spans="1:7" ht="15.75" x14ac:dyDescent="0.25">
      <c r="A3248" s="36" t="s">
        <v>56</v>
      </c>
      <c r="B3248" s="41" t="s">
        <v>3966</v>
      </c>
      <c r="C3248" s="38">
        <v>2024</v>
      </c>
      <c r="D3248" s="38">
        <v>10</v>
      </c>
      <c r="E3248" s="116">
        <v>27</v>
      </c>
      <c r="F3248" s="38">
        <v>400</v>
      </c>
      <c r="G3248" s="71">
        <v>787.16515500000003</v>
      </c>
    </row>
    <row r="3249" spans="1:7" ht="15.75" x14ac:dyDescent="0.25">
      <c r="A3249" s="36" t="s">
        <v>44</v>
      </c>
      <c r="B3249" s="41" t="s">
        <v>3967</v>
      </c>
      <c r="C3249" s="38">
        <v>2024</v>
      </c>
      <c r="D3249" s="38">
        <v>10</v>
      </c>
      <c r="E3249" s="116">
        <v>1841</v>
      </c>
      <c r="F3249" s="38">
        <v>5</v>
      </c>
      <c r="G3249" s="71">
        <v>8457.8434377525991</v>
      </c>
    </row>
    <row r="3250" spans="1:7" ht="15.75" x14ac:dyDescent="0.25">
      <c r="A3250" s="36" t="s">
        <v>56</v>
      </c>
      <c r="B3250" s="55" t="s">
        <v>4102</v>
      </c>
      <c r="C3250" s="38">
        <v>2024</v>
      </c>
      <c r="D3250" s="38">
        <v>10</v>
      </c>
      <c r="E3250" s="118">
        <v>75</v>
      </c>
      <c r="F3250" s="38">
        <v>311.2</v>
      </c>
      <c r="G3250" s="71">
        <v>494.57990999999998</v>
      </c>
    </row>
    <row r="3251" spans="1:7" ht="15.75" x14ac:dyDescent="0.25">
      <c r="A3251" s="36" t="s">
        <v>56</v>
      </c>
      <c r="B3251" s="55" t="s">
        <v>4103</v>
      </c>
      <c r="C3251" s="38">
        <v>2024</v>
      </c>
      <c r="D3251" s="38">
        <v>10</v>
      </c>
      <c r="E3251" s="118">
        <v>68</v>
      </c>
      <c r="F3251" s="38">
        <v>311.2</v>
      </c>
      <c r="G3251" s="71">
        <v>507.95880999999997</v>
      </c>
    </row>
    <row r="3252" spans="1:7" ht="15.75" x14ac:dyDescent="0.25">
      <c r="A3252" s="36" t="s">
        <v>50</v>
      </c>
      <c r="B3252" s="122" t="s">
        <v>4104</v>
      </c>
      <c r="C3252" s="38">
        <v>2024</v>
      </c>
      <c r="D3252" s="38">
        <v>10</v>
      </c>
      <c r="E3252" s="118">
        <v>125</v>
      </c>
      <c r="F3252" s="38">
        <v>500</v>
      </c>
      <c r="G3252" s="71">
        <v>1272.42272</v>
      </c>
    </row>
    <row r="3253" spans="1:7" ht="31.5" x14ac:dyDescent="0.25">
      <c r="A3253" s="36" t="s">
        <v>4105</v>
      </c>
      <c r="B3253" s="55" t="s">
        <v>4106</v>
      </c>
      <c r="C3253" s="38">
        <v>2024</v>
      </c>
      <c r="D3253" s="38">
        <v>10</v>
      </c>
      <c r="E3253" s="118">
        <v>1680</v>
      </c>
      <c r="F3253" s="38" t="s">
        <v>3</v>
      </c>
      <c r="G3253" s="71">
        <v>9369.1744199999994</v>
      </c>
    </row>
    <row r="3254" spans="1:7" ht="31.5" x14ac:dyDescent="0.25">
      <c r="A3254" s="36" t="s">
        <v>4105</v>
      </c>
      <c r="B3254" s="55" t="s">
        <v>4107</v>
      </c>
      <c r="C3254" s="38">
        <v>2024</v>
      </c>
      <c r="D3254" s="38">
        <v>10</v>
      </c>
      <c r="E3254" s="118">
        <v>1680</v>
      </c>
      <c r="F3254" s="38" t="s">
        <v>3</v>
      </c>
      <c r="G3254" s="71">
        <v>9369.1741999999995</v>
      </c>
    </row>
    <row r="3255" spans="1:7" ht="31.5" x14ac:dyDescent="0.25">
      <c r="A3255" s="36" t="s">
        <v>50</v>
      </c>
      <c r="B3255" s="55" t="s">
        <v>4108</v>
      </c>
      <c r="C3255" s="38">
        <v>2024</v>
      </c>
      <c r="D3255" s="38">
        <v>10</v>
      </c>
      <c r="E3255" s="118">
        <v>552</v>
      </c>
      <c r="F3255" s="38" t="s">
        <v>3</v>
      </c>
      <c r="G3255" s="71">
        <v>2992.49361</v>
      </c>
    </row>
    <row r="3256" spans="1:7" ht="15.75" x14ac:dyDescent="0.25">
      <c r="A3256" s="36" t="s">
        <v>70</v>
      </c>
      <c r="B3256" s="55" t="s">
        <v>4109</v>
      </c>
      <c r="C3256" s="38">
        <v>2024</v>
      </c>
      <c r="D3256" s="38">
        <v>10</v>
      </c>
      <c r="E3256" s="118">
        <v>228</v>
      </c>
      <c r="F3256" s="38" t="s">
        <v>3</v>
      </c>
      <c r="G3256" s="71">
        <v>7429.9780632979218</v>
      </c>
    </row>
    <row r="3257" spans="1:7" ht="15.75" x14ac:dyDescent="0.25">
      <c r="A3257" s="36" t="s">
        <v>50</v>
      </c>
      <c r="B3257" s="55" t="s">
        <v>4109</v>
      </c>
      <c r="C3257" s="38">
        <v>2024</v>
      </c>
      <c r="D3257" s="38">
        <v>10</v>
      </c>
      <c r="E3257" s="118">
        <v>961</v>
      </c>
      <c r="F3257" s="38" t="s">
        <v>3</v>
      </c>
      <c r="G3257" s="71">
        <v>9076.0786137020787</v>
      </c>
    </row>
    <row r="3258" spans="1:7" ht="15.75" x14ac:dyDescent="0.25">
      <c r="A3258" s="36" t="s">
        <v>59</v>
      </c>
      <c r="B3258" s="55" t="s">
        <v>4110</v>
      </c>
      <c r="C3258" s="38">
        <v>2024</v>
      </c>
      <c r="D3258" s="38">
        <v>10</v>
      </c>
      <c r="E3258" s="118">
        <v>221</v>
      </c>
      <c r="F3258" s="38">
        <v>150</v>
      </c>
      <c r="G3258" s="71">
        <v>3007.2405077593362</v>
      </c>
    </row>
    <row r="3259" spans="1:7" ht="15.75" x14ac:dyDescent="0.25">
      <c r="A3259" s="36" t="s">
        <v>56</v>
      </c>
      <c r="B3259" s="55" t="s">
        <v>4110</v>
      </c>
      <c r="C3259" s="38">
        <v>2024</v>
      </c>
      <c r="D3259" s="38">
        <v>10</v>
      </c>
      <c r="E3259" s="118">
        <v>19.999999999999989</v>
      </c>
      <c r="F3259" s="38">
        <v>150</v>
      </c>
      <c r="G3259" s="71">
        <v>272.14846224066378</v>
      </c>
    </row>
    <row r="3260" spans="1:7" ht="15.75" x14ac:dyDescent="0.25">
      <c r="A3260" s="36" t="s">
        <v>50</v>
      </c>
      <c r="B3260" s="55" t="s">
        <v>4111</v>
      </c>
      <c r="C3260" s="38">
        <v>2024</v>
      </c>
      <c r="D3260" s="38">
        <v>10</v>
      </c>
      <c r="E3260" s="118">
        <v>463</v>
      </c>
      <c r="F3260" s="38" t="s">
        <v>3</v>
      </c>
      <c r="G3260" s="71">
        <v>1979.0628300000001</v>
      </c>
    </row>
    <row r="3261" spans="1:7" ht="15.75" x14ac:dyDescent="0.25">
      <c r="A3261" s="36" t="s">
        <v>50</v>
      </c>
      <c r="B3261" s="122" t="s">
        <v>4112</v>
      </c>
      <c r="C3261" s="38">
        <v>2024</v>
      </c>
      <c r="D3261" s="38">
        <v>10</v>
      </c>
      <c r="E3261" s="118">
        <v>52</v>
      </c>
      <c r="F3261" s="38" t="s">
        <v>3</v>
      </c>
      <c r="G3261" s="71">
        <v>219.89581000000001</v>
      </c>
    </row>
    <row r="3262" spans="1:7" ht="31.5" x14ac:dyDescent="0.25">
      <c r="A3262" s="36" t="s">
        <v>48</v>
      </c>
      <c r="B3262" s="41" t="s">
        <v>4113</v>
      </c>
      <c r="C3262" s="38">
        <v>2024</v>
      </c>
      <c r="D3262" s="38">
        <v>10</v>
      </c>
      <c r="E3262" s="118">
        <v>33</v>
      </c>
      <c r="F3262" s="38">
        <v>4900</v>
      </c>
      <c r="G3262" s="71">
        <v>229.80151999999998</v>
      </c>
    </row>
    <row r="3263" spans="1:7" ht="31.5" x14ac:dyDescent="0.25">
      <c r="A3263" s="36" t="s">
        <v>48</v>
      </c>
      <c r="B3263" s="41" t="s">
        <v>4114</v>
      </c>
      <c r="C3263" s="38">
        <v>2024</v>
      </c>
      <c r="D3263" s="38">
        <v>10</v>
      </c>
      <c r="E3263" s="118">
        <v>47</v>
      </c>
      <c r="F3263" s="38">
        <v>4900</v>
      </c>
      <c r="G3263" s="71">
        <v>229.80146999999999</v>
      </c>
    </row>
    <row r="3264" spans="1:7" ht="15.75" customHeight="1" x14ac:dyDescent="0.25">
      <c r="A3264" s="36" t="s">
        <v>204</v>
      </c>
      <c r="B3264" s="41" t="s">
        <v>4115</v>
      </c>
      <c r="C3264" s="38">
        <v>2024</v>
      </c>
      <c r="D3264" s="38">
        <v>10</v>
      </c>
      <c r="E3264" s="118">
        <v>9</v>
      </c>
      <c r="F3264" s="38">
        <v>1600</v>
      </c>
      <c r="G3264" s="71">
        <v>382.87701111053985</v>
      </c>
    </row>
    <row r="3265" spans="1:7" ht="15.75" x14ac:dyDescent="0.25">
      <c r="A3265" s="36" t="s">
        <v>48</v>
      </c>
      <c r="B3265" s="41" t="s">
        <v>4115</v>
      </c>
      <c r="C3265" s="38">
        <v>2024</v>
      </c>
      <c r="D3265" s="38">
        <v>10</v>
      </c>
      <c r="E3265" s="118">
        <v>138</v>
      </c>
      <c r="F3265" s="38">
        <v>1600</v>
      </c>
      <c r="G3265" s="71">
        <v>2894.1121488894596</v>
      </c>
    </row>
    <row r="3266" spans="1:7" ht="15.75" customHeight="1" x14ac:dyDescent="0.25">
      <c r="A3266" s="36" t="s">
        <v>204</v>
      </c>
      <c r="B3266" s="41" t="s">
        <v>4116</v>
      </c>
      <c r="C3266" s="38">
        <v>2024</v>
      </c>
      <c r="D3266" s="38">
        <v>10</v>
      </c>
      <c r="E3266" s="118">
        <v>9</v>
      </c>
      <c r="F3266" s="38">
        <v>1600</v>
      </c>
      <c r="G3266" s="71">
        <v>382.87697138560407</v>
      </c>
    </row>
    <row r="3267" spans="1:7" ht="15.75" x14ac:dyDescent="0.25">
      <c r="A3267" s="36" t="s">
        <v>48</v>
      </c>
      <c r="B3267" s="41" t="s">
        <v>4116</v>
      </c>
      <c r="C3267" s="38">
        <v>2024</v>
      </c>
      <c r="D3267" s="38">
        <v>10</v>
      </c>
      <c r="E3267" s="118">
        <v>138</v>
      </c>
      <c r="F3267" s="38">
        <v>1600</v>
      </c>
      <c r="G3267" s="71">
        <v>2894.1118486143951</v>
      </c>
    </row>
    <row r="3268" spans="1:7" ht="15.75" x14ac:dyDescent="0.25">
      <c r="A3268" s="36" t="s">
        <v>59</v>
      </c>
      <c r="B3268" s="55" t="s">
        <v>3968</v>
      </c>
      <c r="C3268" s="38">
        <v>2024</v>
      </c>
      <c r="D3268" s="38">
        <v>10</v>
      </c>
      <c r="E3268" s="118">
        <v>237</v>
      </c>
      <c r="F3268" s="38">
        <v>150</v>
      </c>
      <c r="G3268" s="71">
        <v>3062.1580842162161</v>
      </c>
    </row>
    <row r="3269" spans="1:7" ht="15.75" x14ac:dyDescent="0.25">
      <c r="A3269" s="36" t="s">
        <v>56</v>
      </c>
      <c r="B3269" s="55" t="s">
        <v>3968</v>
      </c>
      <c r="C3269" s="38">
        <v>2024</v>
      </c>
      <c r="D3269" s="38">
        <v>10</v>
      </c>
      <c r="E3269" s="118">
        <v>44.000000000000043</v>
      </c>
      <c r="F3269" s="38">
        <v>150</v>
      </c>
      <c r="G3269" s="71">
        <v>708.0592582702709</v>
      </c>
    </row>
    <row r="3270" spans="1:7" ht="15.75" x14ac:dyDescent="0.25">
      <c r="A3270" s="36" t="s">
        <v>69</v>
      </c>
      <c r="B3270" s="41" t="s">
        <v>3969</v>
      </c>
      <c r="C3270" s="38">
        <v>2024</v>
      </c>
      <c r="D3270" s="38">
        <v>10</v>
      </c>
      <c r="E3270" s="118">
        <v>56</v>
      </c>
      <c r="F3270" s="38">
        <v>300</v>
      </c>
      <c r="G3270" s="71">
        <v>3401.8739462166668</v>
      </c>
    </row>
    <row r="3271" spans="1:7" ht="15.75" x14ac:dyDescent="0.25">
      <c r="A3271" s="36" t="s">
        <v>55</v>
      </c>
      <c r="B3271" s="41" t="s">
        <v>3969</v>
      </c>
      <c r="C3271" s="38">
        <v>2024</v>
      </c>
      <c r="D3271" s="38">
        <v>10</v>
      </c>
      <c r="E3271" s="118">
        <v>11.000000000000011</v>
      </c>
      <c r="F3271" s="38">
        <v>300</v>
      </c>
      <c r="G3271" s="71">
        <v>333.63387213333345</v>
      </c>
    </row>
    <row r="3272" spans="1:7" ht="15.75" x14ac:dyDescent="0.25">
      <c r="A3272" s="36" t="s">
        <v>69</v>
      </c>
      <c r="B3272" s="41" t="s">
        <v>3970</v>
      </c>
      <c r="C3272" s="38">
        <v>2024</v>
      </c>
      <c r="D3272" s="38">
        <v>10</v>
      </c>
      <c r="E3272" s="118">
        <v>42</v>
      </c>
      <c r="F3272" s="38">
        <v>300</v>
      </c>
      <c r="G3272" s="71">
        <v>2168.7006025384617</v>
      </c>
    </row>
    <row r="3273" spans="1:7" ht="15.75" x14ac:dyDescent="0.25">
      <c r="A3273" s="36" t="s">
        <v>55</v>
      </c>
      <c r="B3273" s="41" t="s">
        <v>3970</v>
      </c>
      <c r="C3273" s="38">
        <v>2024</v>
      </c>
      <c r="D3273" s="38">
        <v>10</v>
      </c>
      <c r="E3273" s="118">
        <v>17.999999999999989</v>
      </c>
      <c r="F3273" s="38">
        <v>300</v>
      </c>
      <c r="G3273" s="71">
        <v>489.4423456153844</v>
      </c>
    </row>
    <row r="3274" spans="1:7" ht="15.75" x14ac:dyDescent="0.25">
      <c r="A3274" s="36" t="s">
        <v>69</v>
      </c>
      <c r="B3274" s="41" t="s">
        <v>3972</v>
      </c>
      <c r="C3274" s="38">
        <v>2024</v>
      </c>
      <c r="D3274" s="38">
        <v>10</v>
      </c>
      <c r="E3274" s="118">
        <v>11</v>
      </c>
      <c r="F3274" s="38">
        <v>10</v>
      </c>
      <c r="G3274" s="71">
        <v>1089.1809569080563</v>
      </c>
    </row>
    <row r="3275" spans="1:7" ht="15.75" x14ac:dyDescent="0.25">
      <c r="A3275" s="36" t="s">
        <v>55</v>
      </c>
      <c r="B3275" s="41" t="s">
        <v>3972</v>
      </c>
      <c r="C3275" s="38">
        <v>2024</v>
      </c>
      <c r="D3275" s="38">
        <v>10</v>
      </c>
      <c r="E3275" s="118">
        <v>146</v>
      </c>
      <c r="F3275" s="38">
        <v>10</v>
      </c>
      <c r="G3275" s="71">
        <v>1094.8375705507883</v>
      </c>
    </row>
    <row r="3276" spans="1:7" ht="15.75" x14ac:dyDescent="0.25">
      <c r="A3276" s="36" t="s">
        <v>209</v>
      </c>
      <c r="B3276" s="41" t="s">
        <v>3973</v>
      </c>
      <c r="C3276" s="38">
        <v>2024</v>
      </c>
      <c r="D3276" s="38">
        <v>10</v>
      </c>
      <c r="E3276" s="116">
        <v>295</v>
      </c>
      <c r="F3276" s="38">
        <v>15</v>
      </c>
      <c r="G3276" s="71">
        <v>1622.4008799999999</v>
      </c>
    </row>
    <row r="3277" spans="1:7" ht="15.75" x14ac:dyDescent="0.25">
      <c r="A3277" s="36" t="s">
        <v>55</v>
      </c>
      <c r="B3277" s="41" t="s">
        <v>4117</v>
      </c>
      <c r="C3277" s="38">
        <v>2024</v>
      </c>
      <c r="D3277" s="38">
        <v>10</v>
      </c>
      <c r="E3277" s="138">
        <v>68</v>
      </c>
      <c r="F3277" s="38">
        <v>300</v>
      </c>
      <c r="G3277" s="71">
        <v>1262.2334896</v>
      </c>
    </row>
    <row r="3278" spans="1:7" ht="15.75" x14ac:dyDescent="0.25">
      <c r="A3278" s="36" t="s">
        <v>4118</v>
      </c>
      <c r="B3278" s="41" t="s">
        <v>4117</v>
      </c>
      <c r="C3278" s="38">
        <v>2024</v>
      </c>
      <c r="D3278" s="38">
        <v>10</v>
      </c>
      <c r="E3278" s="138">
        <v>56.999999999999993</v>
      </c>
      <c r="F3278" s="38">
        <v>300</v>
      </c>
      <c r="G3278" s="71">
        <v>1058.0486604</v>
      </c>
    </row>
    <row r="3279" spans="1:7" ht="15.75" x14ac:dyDescent="0.25">
      <c r="A3279" s="36" t="s">
        <v>50</v>
      </c>
      <c r="B3279" s="55" t="s">
        <v>3828</v>
      </c>
      <c r="C3279" s="38">
        <v>2024</v>
      </c>
      <c r="D3279" s="38">
        <v>10</v>
      </c>
      <c r="E3279" s="118">
        <v>70</v>
      </c>
      <c r="F3279" s="38">
        <v>500</v>
      </c>
      <c r="G3279" s="71">
        <v>476.05717539130421</v>
      </c>
    </row>
    <row r="3280" spans="1:7" ht="15.75" x14ac:dyDescent="0.25">
      <c r="A3280" s="36" t="s">
        <v>57</v>
      </c>
      <c r="B3280" s="41" t="s">
        <v>3843</v>
      </c>
      <c r="C3280" s="38">
        <v>2024</v>
      </c>
      <c r="D3280" s="38">
        <v>10</v>
      </c>
      <c r="E3280" s="116">
        <v>30</v>
      </c>
      <c r="F3280" s="38">
        <v>200</v>
      </c>
      <c r="G3280" s="71">
        <v>468.96614673913024</v>
      </c>
    </row>
    <row r="3281" spans="1:7" ht="15.75" x14ac:dyDescent="0.25">
      <c r="A3281" s="36" t="s">
        <v>44</v>
      </c>
      <c r="B3281" s="41" t="s">
        <v>3843</v>
      </c>
      <c r="C3281" s="38">
        <v>2024</v>
      </c>
      <c r="D3281" s="38">
        <v>10</v>
      </c>
      <c r="E3281" s="116">
        <v>10.000000000000002</v>
      </c>
      <c r="F3281" s="38">
        <v>200</v>
      </c>
      <c r="G3281" s="71">
        <v>130.26837409420287</v>
      </c>
    </row>
    <row r="3282" spans="1:7" ht="15.75" x14ac:dyDescent="0.25">
      <c r="A3282" s="36" t="s">
        <v>59</v>
      </c>
      <c r="B3282" s="41" t="s">
        <v>3963</v>
      </c>
      <c r="C3282" s="38">
        <v>2024</v>
      </c>
      <c r="D3282" s="38">
        <v>10</v>
      </c>
      <c r="E3282" s="116">
        <v>159</v>
      </c>
      <c r="F3282" s="38">
        <v>30</v>
      </c>
      <c r="G3282" s="71">
        <v>1756.1628854612543</v>
      </c>
    </row>
    <row r="3283" spans="1:7" ht="15.75" x14ac:dyDescent="0.25">
      <c r="A3283" s="36" t="s">
        <v>56</v>
      </c>
      <c r="B3283" s="41" t="s">
        <v>3963</v>
      </c>
      <c r="C3283" s="38">
        <v>2024</v>
      </c>
      <c r="D3283" s="38">
        <v>10</v>
      </c>
      <c r="E3283" s="116">
        <v>92</v>
      </c>
      <c r="F3283" s="38">
        <v>30</v>
      </c>
      <c r="G3283" s="41">
        <v>1016.1445626568265</v>
      </c>
    </row>
    <row r="3284" spans="1:7" ht="15.75" x14ac:dyDescent="0.25">
      <c r="A3284" s="36" t="s">
        <v>56</v>
      </c>
      <c r="B3284" s="122" t="s">
        <v>3845</v>
      </c>
      <c r="C3284" s="38">
        <v>2024</v>
      </c>
      <c r="D3284" s="38">
        <v>10</v>
      </c>
      <c r="E3284" s="118">
        <v>998</v>
      </c>
      <c r="F3284" s="38">
        <v>15</v>
      </c>
      <c r="G3284" s="71">
        <v>3429.8434283663246</v>
      </c>
    </row>
    <row r="3285" spans="1:7" ht="15.75" x14ac:dyDescent="0.25">
      <c r="A3285" s="36" t="s">
        <v>56</v>
      </c>
      <c r="B3285" s="55" t="s">
        <v>3848</v>
      </c>
      <c r="C3285" s="38">
        <v>2024</v>
      </c>
      <c r="D3285" s="38">
        <v>10</v>
      </c>
      <c r="E3285" s="118">
        <v>291</v>
      </c>
      <c r="F3285" s="38">
        <v>5</v>
      </c>
      <c r="G3285" s="71">
        <v>1502.0933870944555</v>
      </c>
    </row>
    <row r="3286" spans="1:7" ht="15.75" x14ac:dyDescent="0.25">
      <c r="A3286" s="36" t="s">
        <v>56</v>
      </c>
      <c r="B3286" s="42" t="s">
        <v>3964</v>
      </c>
      <c r="C3286" s="38">
        <v>2024</v>
      </c>
      <c r="D3286" s="38">
        <v>10</v>
      </c>
      <c r="E3286" s="118">
        <v>20</v>
      </c>
      <c r="F3286" s="38">
        <v>15</v>
      </c>
      <c r="G3286" s="71">
        <v>5234.2395121252794</v>
      </c>
    </row>
    <row r="3287" spans="1:7" ht="15.75" x14ac:dyDescent="0.25">
      <c r="A3287" s="36" t="s">
        <v>56</v>
      </c>
      <c r="B3287" s="42" t="s">
        <v>3965</v>
      </c>
      <c r="C3287" s="38">
        <v>2024</v>
      </c>
      <c r="D3287" s="38">
        <v>10</v>
      </c>
      <c r="E3287" s="118">
        <v>237</v>
      </c>
      <c r="F3287" s="38">
        <v>15</v>
      </c>
      <c r="G3287" s="71">
        <v>1431.5814834</v>
      </c>
    </row>
    <row r="3288" spans="1:7" ht="15.75" x14ac:dyDescent="0.25">
      <c r="A3288" s="36" t="s">
        <v>57</v>
      </c>
      <c r="B3288" s="41" t="s">
        <v>3932</v>
      </c>
      <c r="C3288" s="38">
        <v>2024</v>
      </c>
      <c r="D3288" s="38">
        <v>10</v>
      </c>
      <c r="E3288" s="118">
        <v>65</v>
      </c>
      <c r="F3288" s="38">
        <v>350</v>
      </c>
      <c r="G3288" s="71">
        <v>1047.9811094890511</v>
      </c>
    </row>
    <row r="3289" spans="1:7" ht="15.75" x14ac:dyDescent="0.25">
      <c r="A3289" s="36" t="s">
        <v>44</v>
      </c>
      <c r="B3289" s="41" t="s">
        <v>3932</v>
      </c>
      <c r="C3289" s="38">
        <v>2024</v>
      </c>
      <c r="D3289" s="38">
        <v>10</v>
      </c>
      <c r="E3289" s="116">
        <v>25.999999999999996</v>
      </c>
      <c r="F3289" s="38">
        <v>350</v>
      </c>
      <c r="G3289" s="41">
        <v>272.47508846715323</v>
      </c>
    </row>
    <row r="3290" spans="1:7" ht="15.75" x14ac:dyDescent="0.25">
      <c r="A3290" s="36" t="s">
        <v>44</v>
      </c>
      <c r="B3290" s="41" t="s">
        <v>3939</v>
      </c>
      <c r="C3290" s="38">
        <v>2024</v>
      </c>
      <c r="D3290" s="38">
        <v>10</v>
      </c>
      <c r="E3290" s="116">
        <v>160</v>
      </c>
      <c r="F3290" s="38">
        <v>250</v>
      </c>
      <c r="G3290" s="71">
        <v>765.95933834586469</v>
      </c>
    </row>
    <row r="3291" spans="1:7" ht="15.75" x14ac:dyDescent="0.25">
      <c r="A3291" s="36" t="s">
        <v>56</v>
      </c>
      <c r="B3291" s="41" t="s">
        <v>3940</v>
      </c>
      <c r="C3291" s="38">
        <v>2024</v>
      </c>
      <c r="D3291" s="38">
        <v>10</v>
      </c>
      <c r="E3291" s="116">
        <v>37</v>
      </c>
      <c r="F3291" s="38">
        <v>15</v>
      </c>
      <c r="G3291" s="71">
        <v>107.94963177555549</v>
      </c>
    </row>
    <row r="3292" spans="1:7" ht="15.75" x14ac:dyDescent="0.25">
      <c r="A3292" s="36" t="s">
        <v>44</v>
      </c>
      <c r="B3292" s="42" t="s">
        <v>3960</v>
      </c>
      <c r="C3292" s="38">
        <v>2024</v>
      </c>
      <c r="D3292" s="38">
        <v>10</v>
      </c>
      <c r="E3292" s="129">
        <v>100</v>
      </c>
      <c r="F3292" s="38">
        <v>15</v>
      </c>
      <c r="G3292" s="71">
        <v>627.39533419672125</v>
      </c>
    </row>
    <row r="3293" spans="1:7" ht="15.75" x14ac:dyDescent="0.25">
      <c r="A3293" s="36" t="s">
        <v>4095</v>
      </c>
      <c r="B3293" s="139" t="s">
        <v>4119</v>
      </c>
      <c r="C3293" s="38">
        <v>2024</v>
      </c>
      <c r="D3293" s="38">
        <v>110</v>
      </c>
      <c r="E3293" s="138">
        <v>205</v>
      </c>
      <c r="F3293" s="38">
        <v>4900</v>
      </c>
      <c r="G3293" s="123">
        <v>19488.687655894737</v>
      </c>
    </row>
    <row r="3294" spans="1:7" ht="15.75" x14ac:dyDescent="0.25">
      <c r="A3294" s="36" t="s">
        <v>4120</v>
      </c>
      <c r="B3294" s="139" t="s">
        <v>4119</v>
      </c>
      <c r="C3294" s="38">
        <v>2024</v>
      </c>
      <c r="D3294" s="38">
        <v>110</v>
      </c>
      <c r="E3294" s="138">
        <v>365</v>
      </c>
      <c r="F3294" s="38">
        <v>4900</v>
      </c>
      <c r="G3294" s="123">
        <v>6166.1667641052636</v>
      </c>
    </row>
    <row r="3295" spans="1:7" ht="15.75" x14ac:dyDescent="0.25">
      <c r="A3295" s="36" t="s">
        <v>4095</v>
      </c>
      <c r="B3295" s="139" t="s">
        <v>4121</v>
      </c>
      <c r="C3295" s="38">
        <v>2024</v>
      </c>
      <c r="D3295" s="38">
        <v>110</v>
      </c>
      <c r="E3295" s="138">
        <v>205</v>
      </c>
      <c r="F3295" s="38">
        <v>4900</v>
      </c>
      <c r="G3295" s="123">
        <v>19996.726465162163</v>
      </c>
    </row>
    <row r="3296" spans="1:7" ht="15.75" x14ac:dyDescent="0.25">
      <c r="A3296" s="36" t="s">
        <v>4120</v>
      </c>
      <c r="B3296" s="139" t="s">
        <v>4121</v>
      </c>
      <c r="C3296" s="38">
        <v>2024</v>
      </c>
      <c r="D3296" s="38">
        <v>110</v>
      </c>
      <c r="E3296" s="138">
        <v>387</v>
      </c>
      <c r="F3296" s="38">
        <v>4900</v>
      </c>
      <c r="G3296" s="123">
        <v>6798.3438548378381</v>
      </c>
    </row>
    <row r="3297" spans="1:7" ht="15.75" x14ac:dyDescent="0.25">
      <c r="A3297" s="41" t="s">
        <v>46</v>
      </c>
      <c r="B3297" s="42" t="s">
        <v>2597</v>
      </c>
      <c r="C3297" s="38">
        <v>2023</v>
      </c>
      <c r="D3297" s="38">
        <v>0.4</v>
      </c>
      <c r="E3297" s="38">
        <v>22</v>
      </c>
      <c r="F3297" s="38">
        <v>5</v>
      </c>
      <c r="G3297" s="70">
        <v>277.19634179487178</v>
      </c>
    </row>
    <row r="3298" spans="1:7" ht="15.75" x14ac:dyDescent="0.25">
      <c r="A3298" s="41" t="s">
        <v>46</v>
      </c>
      <c r="B3298" s="42" t="s">
        <v>2598</v>
      </c>
      <c r="C3298" s="38">
        <v>2023</v>
      </c>
      <c r="D3298" s="38">
        <v>0.4</v>
      </c>
      <c r="E3298" s="38">
        <v>67</v>
      </c>
      <c r="F3298" s="38">
        <v>15</v>
      </c>
      <c r="G3298" s="70">
        <v>167.21059</v>
      </c>
    </row>
    <row r="3299" spans="1:7" ht="31.5" x14ac:dyDescent="0.25">
      <c r="A3299" s="41" t="s">
        <v>46</v>
      </c>
      <c r="B3299" s="42" t="s">
        <v>2599</v>
      </c>
      <c r="C3299" s="38">
        <v>2023</v>
      </c>
      <c r="D3299" s="38">
        <v>0.4</v>
      </c>
      <c r="E3299" s="38">
        <v>6</v>
      </c>
      <c r="F3299" s="38">
        <v>15</v>
      </c>
      <c r="G3299" s="70">
        <v>38.92718</v>
      </c>
    </row>
    <row r="3300" spans="1:7" ht="15.75" x14ac:dyDescent="0.25">
      <c r="A3300" s="41" t="s">
        <v>46</v>
      </c>
      <c r="B3300" s="50" t="s">
        <v>2600</v>
      </c>
      <c r="C3300" s="38">
        <v>2023</v>
      </c>
      <c r="D3300" s="38">
        <v>0.4</v>
      </c>
      <c r="E3300" s="38">
        <v>133</v>
      </c>
      <c r="F3300" s="38">
        <v>15</v>
      </c>
      <c r="G3300" s="70">
        <v>532.89589999999998</v>
      </c>
    </row>
    <row r="3301" spans="1:7" ht="15.75" x14ac:dyDescent="0.25">
      <c r="A3301" s="41" t="s">
        <v>46</v>
      </c>
      <c r="B3301" s="50" t="s">
        <v>2601</v>
      </c>
      <c r="C3301" s="38">
        <v>2023</v>
      </c>
      <c r="D3301" s="38">
        <v>0.4</v>
      </c>
      <c r="E3301" s="38">
        <v>26</v>
      </c>
      <c r="F3301" s="38">
        <v>15</v>
      </c>
      <c r="G3301" s="70">
        <v>193.12808999999999</v>
      </c>
    </row>
    <row r="3302" spans="1:7" ht="15.75" x14ac:dyDescent="0.25">
      <c r="A3302" s="41" t="s">
        <v>46</v>
      </c>
      <c r="B3302" s="50" t="s">
        <v>2602</v>
      </c>
      <c r="C3302" s="38">
        <v>2023</v>
      </c>
      <c r="D3302" s="38">
        <v>0.4</v>
      </c>
      <c r="E3302" s="38">
        <v>15</v>
      </c>
      <c r="F3302" s="38">
        <v>4</v>
      </c>
      <c r="G3302" s="70">
        <v>94.263679999999994</v>
      </c>
    </row>
    <row r="3303" spans="1:7" ht="15.75" x14ac:dyDescent="0.25">
      <c r="A3303" s="41" t="s">
        <v>46</v>
      </c>
      <c r="B3303" s="50" t="s">
        <v>2603</v>
      </c>
      <c r="C3303" s="38">
        <v>2023</v>
      </c>
      <c r="D3303" s="38">
        <v>0.4</v>
      </c>
      <c r="E3303" s="38">
        <v>13</v>
      </c>
      <c r="F3303" s="38">
        <v>40</v>
      </c>
      <c r="G3303" s="70">
        <v>40.389978281250009</v>
      </c>
    </row>
    <row r="3304" spans="1:7" ht="15.75" x14ac:dyDescent="0.25">
      <c r="A3304" s="41" t="s">
        <v>46</v>
      </c>
      <c r="B3304" s="50" t="s">
        <v>2604</v>
      </c>
      <c r="C3304" s="38">
        <v>2023</v>
      </c>
      <c r="D3304" s="38">
        <v>0.4</v>
      </c>
      <c r="E3304" s="38">
        <v>149</v>
      </c>
      <c r="F3304" s="38">
        <v>7.5</v>
      </c>
      <c r="G3304" s="70">
        <v>684.69823999999994</v>
      </c>
    </row>
    <row r="3305" spans="1:7" ht="31.5" x14ac:dyDescent="0.25">
      <c r="A3305" s="41" t="s">
        <v>46</v>
      </c>
      <c r="B3305" s="50" t="s">
        <v>2605</v>
      </c>
      <c r="C3305" s="38">
        <v>2023</v>
      </c>
      <c r="D3305" s="38">
        <v>0.4</v>
      </c>
      <c r="E3305" s="38">
        <v>19</v>
      </c>
      <c r="F3305" s="38" t="s">
        <v>3</v>
      </c>
      <c r="G3305" s="70">
        <v>61.140320000000003</v>
      </c>
    </row>
    <row r="3306" spans="1:7" ht="31.5" x14ac:dyDescent="0.25">
      <c r="A3306" s="41" t="s">
        <v>46</v>
      </c>
      <c r="B3306" s="50" t="s">
        <v>2606</v>
      </c>
      <c r="C3306" s="38">
        <v>2023</v>
      </c>
      <c r="D3306" s="38">
        <v>0.4</v>
      </c>
      <c r="E3306" s="38">
        <v>17</v>
      </c>
      <c r="F3306" s="38" t="s">
        <v>3</v>
      </c>
      <c r="G3306" s="70">
        <v>62.517330000000001</v>
      </c>
    </row>
    <row r="3307" spans="1:7" ht="31.5" x14ac:dyDescent="0.25">
      <c r="A3307" s="41" t="s">
        <v>46</v>
      </c>
      <c r="B3307" s="50" t="s">
        <v>2607</v>
      </c>
      <c r="C3307" s="38">
        <v>2023</v>
      </c>
      <c r="D3307" s="38">
        <v>0.4</v>
      </c>
      <c r="E3307" s="38">
        <v>29</v>
      </c>
      <c r="F3307" s="38" t="s">
        <v>3</v>
      </c>
      <c r="G3307" s="70">
        <v>85.377269999999996</v>
      </c>
    </row>
    <row r="3308" spans="1:7" ht="31.5" x14ac:dyDescent="0.25">
      <c r="A3308" s="41" t="s">
        <v>46</v>
      </c>
      <c r="B3308" s="50" t="s">
        <v>2608</v>
      </c>
      <c r="C3308" s="38">
        <v>2023</v>
      </c>
      <c r="D3308" s="38">
        <v>0.4</v>
      </c>
      <c r="E3308" s="38">
        <v>19</v>
      </c>
      <c r="F3308" s="38" t="s">
        <v>3</v>
      </c>
      <c r="G3308" s="70">
        <v>56.685009999999998</v>
      </c>
    </row>
    <row r="3309" spans="1:7" ht="31.5" x14ac:dyDescent="0.25">
      <c r="A3309" s="41" t="s">
        <v>46</v>
      </c>
      <c r="B3309" s="50" t="s">
        <v>2609</v>
      </c>
      <c r="C3309" s="38">
        <v>2023</v>
      </c>
      <c r="D3309" s="38">
        <v>0.4</v>
      </c>
      <c r="E3309" s="38">
        <v>24</v>
      </c>
      <c r="F3309" s="38" t="s">
        <v>3</v>
      </c>
      <c r="G3309" s="70">
        <v>53.514330000000001</v>
      </c>
    </row>
    <row r="3310" spans="1:7" ht="31.5" x14ac:dyDescent="0.25">
      <c r="A3310" s="41" t="s">
        <v>46</v>
      </c>
      <c r="B3310" s="50" t="s">
        <v>2610</v>
      </c>
      <c r="C3310" s="38">
        <v>2023</v>
      </c>
      <c r="D3310" s="38">
        <v>0.4</v>
      </c>
      <c r="E3310" s="38">
        <v>23</v>
      </c>
      <c r="F3310" s="38" t="s">
        <v>3</v>
      </c>
      <c r="G3310" s="70">
        <v>79.247709999999998</v>
      </c>
    </row>
    <row r="3311" spans="1:7" ht="31.5" x14ac:dyDescent="0.25">
      <c r="A3311" s="41" t="s">
        <v>46</v>
      </c>
      <c r="B3311" s="50" t="s">
        <v>2611</v>
      </c>
      <c r="C3311" s="38">
        <v>2023</v>
      </c>
      <c r="D3311" s="38">
        <v>0.4</v>
      </c>
      <c r="E3311" s="38">
        <v>16</v>
      </c>
      <c r="F3311" s="38" t="s">
        <v>3</v>
      </c>
      <c r="G3311" s="70">
        <v>61.380310000000001</v>
      </c>
    </row>
    <row r="3312" spans="1:7" ht="31.5" x14ac:dyDescent="0.25">
      <c r="A3312" s="41" t="s">
        <v>46</v>
      </c>
      <c r="B3312" s="50" t="s">
        <v>2612</v>
      </c>
      <c r="C3312" s="38">
        <v>2023</v>
      </c>
      <c r="D3312" s="38">
        <v>0.4</v>
      </c>
      <c r="E3312" s="38">
        <v>14</v>
      </c>
      <c r="F3312" s="38" t="s">
        <v>3</v>
      </c>
      <c r="G3312" s="70">
        <v>55.057450000000003</v>
      </c>
    </row>
    <row r="3313" spans="1:7" ht="31.5" x14ac:dyDescent="0.25">
      <c r="A3313" s="41" t="s">
        <v>46</v>
      </c>
      <c r="B3313" s="50" t="s">
        <v>2613</v>
      </c>
      <c r="C3313" s="38">
        <v>2023</v>
      </c>
      <c r="D3313" s="38">
        <v>0.4</v>
      </c>
      <c r="E3313" s="38">
        <v>18</v>
      </c>
      <c r="F3313" s="38" t="s">
        <v>3</v>
      </c>
      <c r="G3313" s="70">
        <v>36.260779999999997</v>
      </c>
    </row>
    <row r="3314" spans="1:7" ht="31.5" x14ac:dyDescent="0.25">
      <c r="A3314" s="41" t="s">
        <v>46</v>
      </c>
      <c r="B3314" s="50" t="s">
        <v>2614</v>
      </c>
      <c r="C3314" s="38">
        <v>2023</v>
      </c>
      <c r="D3314" s="38">
        <v>0.4</v>
      </c>
      <c r="E3314" s="38">
        <v>24</v>
      </c>
      <c r="F3314" s="38" t="s">
        <v>3</v>
      </c>
      <c r="G3314" s="70">
        <v>40.942749999999997</v>
      </c>
    </row>
    <row r="3315" spans="1:7" ht="31.5" x14ac:dyDescent="0.25">
      <c r="A3315" s="41" t="s">
        <v>46</v>
      </c>
      <c r="B3315" s="50" t="s">
        <v>2615</v>
      </c>
      <c r="C3315" s="38">
        <v>2023</v>
      </c>
      <c r="D3315" s="38">
        <v>0.4</v>
      </c>
      <c r="E3315" s="38">
        <v>30</v>
      </c>
      <c r="F3315" s="38" t="s">
        <v>3</v>
      </c>
      <c r="G3315" s="70">
        <v>87.469380000000001</v>
      </c>
    </row>
    <row r="3316" spans="1:7" ht="31.5" x14ac:dyDescent="0.25">
      <c r="A3316" s="41" t="s">
        <v>46</v>
      </c>
      <c r="B3316" s="50" t="s">
        <v>2616</v>
      </c>
      <c r="C3316" s="38">
        <v>2023</v>
      </c>
      <c r="D3316" s="38">
        <v>0.4</v>
      </c>
      <c r="E3316" s="38">
        <v>12</v>
      </c>
      <c r="F3316" s="38" t="s">
        <v>3</v>
      </c>
      <c r="G3316" s="70">
        <v>23.52657</v>
      </c>
    </row>
    <row r="3317" spans="1:7" ht="31.5" x14ac:dyDescent="0.25">
      <c r="A3317" s="41" t="s">
        <v>46</v>
      </c>
      <c r="B3317" s="50" t="s">
        <v>2617</v>
      </c>
      <c r="C3317" s="38">
        <v>2023</v>
      </c>
      <c r="D3317" s="38">
        <v>0.4</v>
      </c>
      <c r="E3317" s="38">
        <v>14</v>
      </c>
      <c r="F3317" s="38" t="s">
        <v>3</v>
      </c>
      <c r="G3317" s="70">
        <v>32.479410000000001</v>
      </c>
    </row>
    <row r="3318" spans="1:7" ht="31.5" x14ac:dyDescent="0.25">
      <c r="A3318" s="41" t="s">
        <v>46</v>
      </c>
      <c r="B3318" s="50" t="s">
        <v>2618</v>
      </c>
      <c r="C3318" s="38">
        <v>2023</v>
      </c>
      <c r="D3318" s="38">
        <v>0.4</v>
      </c>
      <c r="E3318" s="38">
        <v>8</v>
      </c>
      <c r="F3318" s="38" t="s">
        <v>3</v>
      </c>
      <c r="G3318" s="70">
        <v>26.182740000000003</v>
      </c>
    </row>
    <row r="3319" spans="1:7" ht="31.5" x14ac:dyDescent="0.25">
      <c r="A3319" s="41" t="s">
        <v>46</v>
      </c>
      <c r="B3319" s="50" t="s">
        <v>2619</v>
      </c>
      <c r="C3319" s="38">
        <v>2023</v>
      </c>
      <c r="D3319" s="38">
        <v>0.4</v>
      </c>
      <c r="E3319" s="38">
        <v>25</v>
      </c>
      <c r="F3319" s="38" t="s">
        <v>3</v>
      </c>
      <c r="G3319" s="70">
        <v>80.254660000000001</v>
      </c>
    </row>
    <row r="3320" spans="1:7" ht="31.5" x14ac:dyDescent="0.25">
      <c r="A3320" s="41" t="s">
        <v>46</v>
      </c>
      <c r="B3320" s="50" t="s">
        <v>2620</v>
      </c>
      <c r="C3320" s="38">
        <v>2023</v>
      </c>
      <c r="D3320" s="38">
        <v>0.4</v>
      </c>
      <c r="E3320" s="38">
        <v>17</v>
      </c>
      <c r="F3320" s="38" t="s">
        <v>3</v>
      </c>
      <c r="G3320" s="70">
        <v>53.96246</v>
      </c>
    </row>
    <row r="3321" spans="1:7" ht="31.5" x14ac:dyDescent="0.25">
      <c r="A3321" s="41" t="s">
        <v>46</v>
      </c>
      <c r="B3321" s="50" t="s">
        <v>2621</v>
      </c>
      <c r="C3321" s="38">
        <v>2023</v>
      </c>
      <c r="D3321" s="38">
        <v>0.4</v>
      </c>
      <c r="E3321" s="38">
        <v>11</v>
      </c>
      <c r="F3321" s="38" t="s">
        <v>3</v>
      </c>
      <c r="G3321" s="70">
        <v>29.185689999999997</v>
      </c>
    </row>
    <row r="3322" spans="1:7" ht="31.5" x14ac:dyDescent="0.25">
      <c r="A3322" s="41" t="s">
        <v>46</v>
      </c>
      <c r="B3322" s="50" t="s">
        <v>2622</v>
      </c>
      <c r="C3322" s="38">
        <v>2023</v>
      </c>
      <c r="D3322" s="38">
        <v>0.4</v>
      </c>
      <c r="E3322" s="38">
        <v>14</v>
      </c>
      <c r="F3322" s="38" t="s">
        <v>3</v>
      </c>
      <c r="G3322" s="70">
        <v>32.855379999999997</v>
      </c>
    </row>
    <row r="3323" spans="1:7" ht="31.5" x14ac:dyDescent="0.25">
      <c r="A3323" s="41" t="s">
        <v>46</v>
      </c>
      <c r="B3323" s="50" t="s">
        <v>2623</v>
      </c>
      <c r="C3323" s="38">
        <v>2023</v>
      </c>
      <c r="D3323" s="38">
        <v>0.4</v>
      </c>
      <c r="E3323" s="38">
        <v>16</v>
      </c>
      <c r="F3323" s="38" t="s">
        <v>3</v>
      </c>
      <c r="G3323" s="70">
        <v>33.618220000000001</v>
      </c>
    </row>
    <row r="3324" spans="1:7" ht="31.5" x14ac:dyDescent="0.25">
      <c r="A3324" s="41" t="s">
        <v>46</v>
      </c>
      <c r="B3324" s="50" t="s">
        <v>2624</v>
      </c>
      <c r="C3324" s="38">
        <v>2023</v>
      </c>
      <c r="D3324" s="38">
        <v>0.4</v>
      </c>
      <c r="E3324" s="38">
        <v>14</v>
      </c>
      <c r="F3324" s="38" t="s">
        <v>3</v>
      </c>
      <c r="G3324" s="70">
        <v>30.447330000000001</v>
      </c>
    </row>
    <row r="3325" spans="1:7" ht="31.5" x14ac:dyDescent="0.25">
      <c r="A3325" s="41" t="s">
        <v>46</v>
      </c>
      <c r="B3325" s="50" t="s">
        <v>2625</v>
      </c>
      <c r="C3325" s="38">
        <v>2023</v>
      </c>
      <c r="D3325" s="38">
        <v>0.4</v>
      </c>
      <c r="E3325" s="38">
        <v>10</v>
      </c>
      <c r="F3325" s="38" t="s">
        <v>3</v>
      </c>
      <c r="G3325" s="70">
        <v>39.843059999999994</v>
      </c>
    </row>
    <row r="3326" spans="1:7" ht="31.5" x14ac:dyDescent="0.25">
      <c r="A3326" s="41" t="s">
        <v>46</v>
      </c>
      <c r="B3326" s="50" t="s">
        <v>2626</v>
      </c>
      <c r="C3326" s="38">
        <v>2023</v>
      </c>
      <c r="D3326" s="38">
        <v>0.4</v>
      </c>
      <c r="E3326" s="38">
        <v>15</v>
      </c>
      <c r="F3326" s="38" t="s">
        <v>3</v>
      </c>
      <c r="G3326" s="70">
        <v>55.94708</v>
      </c>
    </row>
    <row r="3327" spans="1:7" ht="31.5" x14ac:dyDescent="0.25">
      <c r="A3327" s="41" t="s">
        <v>46</v>
      </c>
      <c r="B3327" s="50" t="s">
        <v>2627</v>
      </c>
      <c r="C3327" s="38">
        <v>2023</v>
      </c>
      <c r="D3327" s="38">
        <v>0.4</v>
      </c>
      <c r="E3327" s="38">
        <v>19</v>
      </c>
      <c r="F3327" s="38" t="s">
        <v>3</v>
      </c>
      <c r="G3327" s="70">
        <v>56.207349999999998</v>
      </c>
    </row>
    <row r="3328" spans="1:7" ht="31.5" x14ac:dyDescent="0.25">
      <c r="A3328" s="41" t="s">
        <v>46</v>
      </c>
      <c r="B3328" s="50" t="s">
        <v>2628</v>
      </c>
      <c r="C3328" s="38">
        <v>2023</v>
      </c>
      <c r="D3328" s="38">
        <v>0.4</v>
      </c>
      <c r="E3328" s="38">
        <v>18</v>
      </c>
      <c r="F3328" s="38" t="s">
        <v>3</v>
      </c>
      <c r="G3328" s="70">
        <v>54.921979999999998</v>
      </c>
    </row>
    <row r="3329" spans="1:7" ht="15.75" x14ac:dyDescent="0.25">
      <c r="A3329" s="41" t="s">
        <v>46</v>
      </c>
      <c r="B3329" s="50" t="s">
        <v>2629</v>
      </c>
      <c r="C3329" s="38">
        <v>2023</v>
      </c>
      <c r="D3329" s="38">
        <v>0.4</v>
      </c>
      <c r="E3329" s="38">
        <v>22</v>
      </c>
      <c r="F3329" s="38" t="s">
        <v>3</v>
      </c>
      <c r="G3329" s="70">
        <v>72.040599999999998</v>
      </c>
    </row>
    <row r="3330" spans="1:7" ht="31.5" x14ac:dyDescent="0.25">
      <c r="A3330" s="41" t="s">
        <v>46</v>
      </c>
      <c r="B3330" s="50" t="s">
        <v>2630</v>
      </c>
      <c r="C3330" s="38">
        <v>2023</v>
      </c>
      <c r="D3330" s="38">
        <v>0.4</v>
      </c>
      <c r="E3330" s="38">
        <v>24</v>
      </c>
      <c r="F3330" s="38" t="s">
        <v>3</v>
      </c>
      <c r="G3330" s="70">
        <v>43.092160000000007</v>
      </c>
    </row>
    <row r="3331" spans="1:7" ht="15.75" x14ac:dyDescent="0.25">
      <c r="A3331" s="41" t="s">
        <v>46</v>
      </c>
      <c r="B3331" s="50" t="s">
        <v>2631</v>
      </c>
      <c r="C3331" s="38">
        <v>2023</v>
      </c>
      <c r="D3331" s="38">
        <v>0.4</v>
      </c>
      <c r="E3331" s="38">
        <v>17</v>
      </c>
      <c r="F3331" s="38" t="s">
        <v>3</v>
      </c>
      <c r="G3331" s="70">
        <v>33.674459999999996</v>
      </c>
    </row>
    <row r="3332" spans="1:7" ht="31.5" x14ac:dyDescent="0.25">
      <c r="A3332" s="41" t="s">
        <v>46</v>
      </c>
      <c r="B3332" s="50" t="s">
        <v>2632</v>
      </c>
      <c r="C3332" s="38">
        <v>2023</v>
      </c>
      <c r="D3332" s="38">
        <v>0.4</v>
      </c>
      <c r="E3332" s="38">
        <v>16</v>
      </c>
      <c r="F3332" s="38" t="s">
        <v>3</v>
      </c>
      <c r="G3332" s="70">
        <v>34.22569</v>
      </c>
    </row>
    <row r="3333" spans="1:7" ht="15.75" x14ac:dyDescent="0.25">
      <c r="A3333" s="41" t="s">
        <v>46</v>
      </c>
      <c r="B3333" s="50" t="s">
        <v>2633</v>
      </c>
      <c r="C3333" s="38">
        <v>2023</v>
      </c>
      <c r="D3333" s="38">
        <v>0.4</v>
      </c>
      <c r="E3333" s="38">
        <v>23</v>
      </c>
      <c r="F3333" s="38" t="s">
        <v>3</v>
      </c>
      <c r="G3333" s="70">
        <v>41.549699999999994</v>
      </c>
    </row>
    <row r="3334" spans="1:7" ht="31.5" x14ac:dyDescent="0.25">
      <c r="A3334" s="41" t="s">
        <v>46</v>
      </c>
      <c r="B3334" s="50" t="s">
        <v>2634</v>
      </c>
      <c r="C3334" s="38">
        <v>2023</v>
      </c>
      <c r="D3334" s="38">
        <v>0.4</v>
      </c>
      <c r="E3334" s="38">
        <v>13</v>
      </c>
      <c r="F3334" s="38" t="s">
        <v>3</v>
      </c>
      <c r="G3334" s="70">
        <v>31.330029999999997</v>
      </c>
    </row>
    <row r="3335" spans="1:7" ht="31.5" x14ac:dyDescent="0.25">
      <c r="A3335" s="41" t="s">
        <v>46</v>
      </c>
      <c r="B3335" s="50" t="s">
        <v>2635</v>
      </c>
      <c r="C3335" s="38">
        <v>2023</v>
      </c>
      <c r="D3335" s="38">
        <v>0.4</v>
      </c>
      <c r="E3335" s="38">
        <v>9</v>
      </c>
      <c r="F3335" s="38" t="s">
        <v>3</v>
      </c>
      <c r="G3335" s="70">
        <v>46.344360000000002</v>
      </c>
    </row>
    <row r="3336" spans="1:7" ht="31.5" x14ac:dyDescent="0.25">
      <c r="A3336" s="41" t="s">
        <v>46</v>
      </c>
      <c r="B3336" s="50" t="s">
        <v>2636</v>
      </c>
      <c r="C3336" s="38">
        <v>2023</v>
      </c>
      <c r="D3336" s="38">
        <v>0.4</v>
      </c>
      <c r="E3336" s="38">
        <v>23</v>
      </c>
      <c r="F3336" s="38" t="s">
        <v>3</v>
      </c>
      <c r="G3336" s="70">
        <v>37.349849999999996</v>
      </c>
    </row>
    <row r="3337" spans="1:7" ht="15.75" x14ac:dyDescent="0.25">
      <c r="A3337" s="41" t="s">
        <v>46</v>
      </c>
      <c r="B3337" s="50" t="s">
        <v>2060</v>
      </c>
      <c r="C3337" s="38">
        <v>2023</v>
      </c>
      <c r="D3337" s="38">
        <v>0.4</v>
      </c>
      <c r="E3337" s="38">
        <v>9</v>
      </c>
      <c r="F3337" s="38" t="s">
        <v>3</v>
      </c>
      <c r="G3337" s="70">
        <v>15.920673157894734</v>
      </c>
    </row>
    <row r="3338" spans="1:7" ht="31.5" x14ac:dyDescent="0.25">
      <c r="A3338" s="41" t="s">
        <v>46</v>
      </c>
      <c r="B3338" s="50" t="s">
        <v>2637</v>
      </c>
      <c r="C3338" s="38">
        <v>2023</v>
      </c>
      <c r="D3338" s="38">
        <v>0.4</v>
      </c>
      <c r="E3338" s="38">
        <v>11</v>
      </c>
      <c r="F3338" s="38" t="s">
        <v>3</v>
      </c>
      <c r="G3338" s="70">
        <v>24.486429999999999</v>
      </c>
    </row>
    <row r="3339" spans="1:7" ht="31.5" x14ac:dyDescent="0.25">
      <c r="A3339" s="41" t="s">
        <v>46</v>
      </c>
      <c r="B3339" s="50" t="s">
        <v>2638</v>
      </c>
      <c r="C3339" s="38">
        <v>2023</v>
      </c>
      <c r="D3339" s="38">
        <v>0.4</v>
      </c>
      <c r="E3339" s="38">
        <v>20</v>
      </c>
      <c r="F3339" s="38" t="s">
        <v>3</v>
      </c>
      <c r="G3339" s="70">
        <v>40.921279999999996</v>
      </c>
    </row>
    <row r="3340" spans="1:7" ht="31.5" x14ac:dyDescent="0.25">
      <c r="A3340" s="41" t="s">
        <v>46</v>
      </c>
      <c r="B3340" s="50" t="s">
        <v>2639</v>
      </c>
      <c r="C3340" s="38">
        <v>2023</v>
      </c>
      <c r="D3340" s="38">
        <v>0.4</v>
      </c>
      <c r="E3340" s="38">
        <v>34</v>
      </c>
      <c r="F3340" s="38" t="s">
        <v>3</v>
      </c>
      <c r="G3340" s="70">
        <v>54.851489999999998</v>
      </c>
    </row>
    <row r="3341" spans="1:7" ht="31.5" x14ac:dyDescent="0.25">
      <c r="A3341" s="41" t="s">
        <v>46</v>
      </c>
      <c r="B3341" s="50" t="s">
        <v>2640</v>
      </c>
      <c r="C3341" s="38">
        <v>2023</v>
      </c>
      <c r="D3341" s="38">
        <v>0.4</v>
      </c>
      <c r="E3341" s="38">
        <v>9</v>
      </c>
      <c r="F3341" s="38" t="s">
        <v>3</v>
      </c>
      <c r="G3341" s="70">
        <v>24.73169</v>
      </c>
    </row>
    <row r="3342" spans="1:7" ht="31.5" x14ac:dyDescent="0.25">
      <c r="A3342" s="41" t="s">
        <v>46</v>
      </c>
      <c r="B3342" s="50" t="s">
        <v>2641</v>
      </c>
      <c r="C3342" s="38">
        <v>2023</v>
      </c>
      <c r="D3342" s="38">
        <v>0.4</v>
      </c>
      <c r="E3342" s="38">
        <v>14</v>
      </c>
      <c r="F3342" s="38" t="s">
        <v>3</v>
      </c>
      <c r="G3342" s="70">
        <v>32.70655</v>
      </c>
    </row>
    <row r="3343" spans="1:7" ht="15.75" x14ac:dyDescent="0.25">
      <c r="A3343" s="41" t="s">
        <v>46</v>
      </c>
      <c r="B3343" s="50" t="s">
        <v>2642</v>
      </c>
      <c r="C3343" s="38">
        <v>2023</v>
      </c>
      <c r="D3343" s="38">
        <v>0.4</v>
      </c>
      <c r="E3343" s="38">
        <v>23</v>
      </c>
      <c r="F3343" s="38" t="s">
        <v>3</v>
      </c>
      <c r="G3343" s="70">
        <v>52.280199999999994</v>
      </c>
    </row>
    <row r="3344" spans="1:7" ht="31.5" x14ac:dyDescent="0.25">
      <c r="A3344" s="41" t="s">
        <v>46</v>
      </c>
      <c r="B3344" s="50" t="s">
        <v>2643</v>
      </c>
      <c r="C3344" s="38">
        <v>2023</v>
      </c>
      <c r="D3344" s="38">
        <v>0.4</v>
      </c>
      <c r="E3344" s="38">
        <v>8</v>
      </c>
      <c r="F3344" s="38" t="s">
        <v>3</v>
      </c>
      <c r="G3344" s="70">
        <v>23.165779999999998</v>
      </c>
    </row>
    <row r="3345" spans="1:7" ht="31.5" x14ac:dyDescent="0.25">
      <c r="A3345" s="41" t="s">
        <v>46</v>
      </c>
      <c r="B3345" s="50" t="s">
        <v>2644</v>
      </c>
      <c r="C3345" s="38">
        <v>2023</v>
      </c>
      <c r="D3345" s="38">
        <v>0.4</v>
      </c>
      <c r="E3345" s="38">
        <v>33</v>
      </c>
      <c r="F3345" s="38" t="s">
        <v>3</v>
      </c>
      <c r="G3345" s="70">
        <v>56.239699999999999</v>
      </c>
    </row>
    <row r="3346" spans="1:7" ht="31.5" x14ac:dyDescent="0.25">
      <c r="A3346" s="41" t="s">
        <v>46</v>
      </c>
      <c r="B3346" s="50" t="s">
        <v>2645</v>
      </c>
      <c r="C3346" s="38">
        <v>2023</v>
      </c>
      <c r="D3346" s="38">
        <v>0.4</v>
      </c>
      <c r="E3346" s="38">
        <v>25</v>
      </c>
      <c r="F3346" s="38" t="s">
        <v>3</v>
      </c>
      <c r="G3346" s="70">
        <v>76.556169999999995</v>
      </c>
    </row>
    <row r="3347" spans="1:7" ht="31.5" x14ac:dyDescent="0.25">
      <c r="A3347" s="41" t="s">
        <v>46</v>
      </c>
      <c r="B3347" s="50" t="s">
        <v>2061</v>
      </c>
      <c r="C3347" s="38">
        <v>2023</v>
      </c>
      <c r="D3347" s="38">
        <v>0.4</v>
      </c>
      <c r="E3347" s="38">
        <v>10</v>
      </c>
      <c r="F3347" s="38" t="s">
        <v>3</v>
      </c>
      <c r="G3347" s="70">
        <v>11.818062500000003</v>
      </c>
    </row>
    <row r="3348" spans="1:7" ht="31.5" x14ac:dyDescent="0.25">
      <c r="A3348" s="41" t="s">
        <v>46</v>
      </c>
      <c r="B3348" s="50" t="s">
        <v>2062</v>
      </c>
      <c r="C3348" s="38">
        <v>2023</v>
      </c>
      <c r="D3348" s="38">
        <v>0.4</v>
      </c>
      <c r="E3348" s="38">
        <v>9</v>
      </c>
      <c r="F3348" s="38" t="s">
        <v>3</v>
      </c>
      <c r="G3348" s="70">
        <v>15.985544210526315</v>
      </c>
    </row>
    <row r="3349" spans="1:7" ht="31.5" x14ac:dyDescent="0.25">
      <c r="A3349" s="41" t="s">
        <v>46</v>
      </c>
      <c r="B3349" s="50" t="s">
        <v>2646</v>
      </c>
      <c r="C3349" s="38">
        <v>2023</v>
      </c>
      <c r="D3349" s="38">
        <v>0.4</v>
      </c>
      <c r="E3349" s="38">
        <v>14</v>
      </c>
      <c r="F3349" s="38" t="s">
        <v>3</v>
      </c>
      <c r="G3349" s="70">
        <v>31.229330000000001</v>
      </c>
    </row>
    <row r="3350" spans="1:7" ht="31.5" x14ac:dyDescent="0.25">
      <c r="A3350" s="41" t="s">
        <v>46</v>
      </c>
      <c r="B3350" s="50" t="s">
        <v>2647</v>
      </c>
      <c r="C3350" s="38">
        <v>2023</v>
      </c>
      <c r="D3350" s="38">
        <v>0.4</v>
      </c>
      <c r="E3350" s="38">
        <v>20</v>
      </c>
      <c r="F3350" s="38" t="s">
        <v>3</v>
      </c>
      <c r="G3350" s="70">
        <v>78.422399999999996</v>
      </c>
    </row>
    <row r="3351" spans="1:7" ht="15.75" x14ac:dyDescent="0.25">
      <c r="A3351" s="41" t="s">
        <v>46</v>
      </c>
      <c r="B3351" s="50" t="s">
        <v>2648</v>
      </c>
      <c r="C3351" s="38">
        <v>2023</v>
      </c>
      <c r="D3351" s="38">
        <v>0.4</v>
      </c>
      <c r="E3351" s="38">
        <v>15</v>
      </c>
      <c r="F3351" s="38" t="s">
        <v>3</v>
      </c>
      <c r="G3351" s="70">
        <v>36.801209999999998</v>
      </c>
    </row>
    <row r="3352" spans="1:7" ht="15.75" x14ac:dyDescent="0.25">
      <c r="A3352" s="41" t="s">
        <v>46</v>
      </c>
      <c r="B3352" s="50" t="s">
        <v>2649</v>
      </c>
      <c r="C3352" s="38">
        <v>2023</v>
      </c>
      <c r="D3352" s="38">
        <v>0.4</v>
      </c>
      <c r="E3352" s="38">
        <v>9</v>
      </c>
      <c r="F3352" s="38" t="s">
        <v>3</v>
      </c>
      <c r="G3352" s="70">
        <v>26.92812</v>
      </c>
    </row>
    <row r="3353" spans="1:7" ht="15.75" x14ac:dyDescent="0.25">
      <c r="A3353" s="41" t="s">
        <v>46</v>
      </c>
      <c r="B3353" s="50" t="s">
        <v>2650</v>
      </c>
      <c r="C3353" s="38">
        <v>2023</v>
      </c>
      <c r="D3353" s="38">
        <v>0.4</v>
      </c>
      <c r="E3353" s="38">
        <v>27</v>
      </c>
      <c r="F3353" s="38" t="s">
        <v>3</v>
      </c>
      <c r="G3353" s="70">
        <v>105.58072</v>
      </c>
    </row>
    <row r="3354" spans="1:7" ht="15.75" x14ac:dyDescent="0.25">
      <c r="A3354" s="41" t="s">
        <v>46</v>
      </c>
      <c r="B3354" s="50" t="s">
        <v>2651</v>
      </c>
      <c r="C3354" s="38">
        <v>2023</v>
      </c>
      <c r="D3354" s="38">
        <v>0.4</v>
      </c>
      <c r="E3354" s="38">
        <v>7</v>
      </c>
      <c r="F3354" s="38" t="s">
        <v>3</v>
      </c>
      <c r="G3354" s="70">
        <v>34.568109999999997</v>
      </c>
    </row>
    <row r="3355" spans="1:7" ht="15.75" x14ac:dyDescent="0.25">
      <c r="A3355" s="41" t="s">
        <v>46</v>
      </c>
      <c r="B3355" s="50" t="s">
        <v>2652</v>
      </c>
      <c r="C3355" s="38">
        <v>2023</v>
      </c>
      <c r="D3355" s="38">
        <v>0.4</v>
      </c>
      <c r="E3355" s="38">
        <v>110</v>
      </c>
      <c r="F3355" s="38">
        <v>15</v>
      </c>
      <c r="G3355" s="70">
        <v>418.42219</v>
      </c>
    </row>
    <row r="3356" spans="1:7" ht="15.75" x14ac:dyDescent="0.25">
      <c r="A3356" s="41" t="s">
        <v>46</v>
      </c>
      <c r="B3356" s="50" t="s">
        <v>2653</v>
      </c>
      <c r="C3356" s="38">
        <v>2023</v>
      </c>
      <c r="D3356" s="38">
        <v>0.4</v>
      </c>
      <c r="E3356" s="38">
        <v>32</v>
      </c>
      <c r="F3356" s="38" t="s">
        <v>3</v>
      </c>
      <c r="G3356" s="70">
        <v>89.014434909090895</v>
      </c>
    </row>
    <row r="3357" spans="1:7" ht="15.75" x14ac:dyDescent="0.25">
      <c r="A3357" s="41" t="s">
        <v>46</v>
      </c>
      <c r="B3357" s="50" t="s">
        <v>2654</v>
      </c>
      <c r="C3357" s="38">
        <v>2023</v>
      </c>
      <c r="D3357" s="38">
        <v>0.4</v>
      </c>
      <c r="E3357" s="38">
        <v>15</v>
      </c>
      <c r="F3357" s="38" t="s">
        <v>3</v>
      </c>
      <c r="G3357" s="70">
        <v>34.868499999999997</v>
      </c>
    </row>
    <row r="3358" spans="1:7" ht="15.75" x14ac:dyDescent="0.25">
      <c r="A3358" s="41" t="s">
        <v>46</v>
      </c>
      <c r="B3358" s="50" t="s">
        <v>2655</v>
      </c>
      <c r="C3358" s="38">
        <v>2023</v>
      </c>
      <c r="D3358" s="38">
        <v>0.4</v>
      </c>
      <c r="E3358" s="38">
        <v>110</v>
      </c>
      <c r="F3358" s="38">
        <v>15</v>
      </c>
      <c r="G3358" s="70">
        <v>646.39466000000004</v>
      </c>
    </row>
    <row r="3359" spans="1:7" ht="15.75" x14ac:dyDescent="0.25">
      <c r="A3359" s="41" t="s">
        <v>46</v>
      </c>
      <c r="B3359" s="50" t="s">
        <v>2656</v>
      </c>
      <c r="C3359" s="38">
        <v>2023</v>
      </c>
      <c r="D3359" s="38">
        <v>0.4</v>
      </c>
      <c r="E3359" s="38">
        <v>60</v>
      </c>
      <c r="F3359" s="38">
        <v>15</v>
      </c>
      <c r="G3359" s="70">
        <v>348.05857000000003</v>
      </c>
    </row>
    <row r="3360" spans="1:7" ht="15.75" x14ac:dyDescent="0.25">
      <c r="A3360" s="41" t="s">
        <v>46</v>
      </c>
      <c r="B3360" s="50" t="s">
        <v>2190</v>
      </c>
      <c r="C3360" s="38">
        <v>2023</v>
      </c>
      <c r="D3360" s="38">
        <v>0.4</v>
      </c>
      <c r="E3360" s="38">
        <v>136</v>
      </c>
      <c r="F3360" s="38">
        <v>15</v>
      </c>
      <c r="G3360" s="70">
        <v>336.47469054726372</v>
      </c>
    </row>
    <row r="3361" spans="1:7" ht="31.5" x14ac:dyDescent="0.25">
      <c r="A3361" s="41" t="s">
        <v>46</v>
      </c>
      <c r="B3361" s="50" t="s">
        <v>2657</v>
      </c>
      <c r="C3361" s="38">
        <v>2023</v>
      </c>
      <c r="D3361" s="38">
        <v>0.4</v>
      </c>
      <c r="E3361" s="38">
        <v>70</v>
      </c>
      <c r="F3361" s="38">
        <v>10</v>
      </c>
      <c r="G3361" s="70">
        <v>576.42140000000006</v>
      </c>
    </row>
    <row r="3362" spans="1:7" ht="15.75" x14ac:dyDescent="0.25">
      <c r="A3362" s="41" t="s">
        <v>46</v>
      </c>
      <c r="B3362" s="50" t="s">
        <v>2315</v>
      </c>
      <c r="C3362" s="38">
        <v>2023</v>
      </c>
      <c r="D3362" s="38">
        <v>0.4</v>
      </c>
      <c r="E3362" s="38">
        <v>110.99999999999999</v>
      </c>
      <c r="F3362" s="38">
        <v>15</v>
      </c>
      <c r="G3362" s="70">
        <v>555.76652547619051</v>
      </c>
    </row>
    <row r="3363" spans="1:7" ht="15.75" x14ac:dyDescent="0.25">
      <c r="A3363" s="41" t="s">
        <v>46</v>
      </c>
      <c r="B3363" s="50" t="s">
        <v>2658</v>
      </c>
      <c r="C3363" s="38">
        <v>2023</v>
      </c>
      <c r="D3363" s="38">
        <v>0.4</v>
      </c>
      <c r="E3363" s="38">
        <v>455</v>
      </c>
      <c r="F3363" s="38">
        <v>15</v>
      </c>
      <c r="G3363" s="70">
        <v>597.95796999999993</v>
      </c>
    </row>
    <row r="3364" spans="1:7" ht="15.75" x14ac:dyDescent="0.25">
      <c r="A3364" s="41" t="s">
        <v>46</v>
      </c>
      <c r="B3364" s="50" t="s">
        <v>2659</v>
      </c>
      <c r="C3364" s="38">
        <v>2023</v>
      </c>
      <c r="D3364" s="38">
        <v>0.4</v>
      </c>
      <c r="E3364" s="38">
        <v>26</v>
      </c>
      <c r="F3364" s="38">
        <v>50</v>
      </c>
      <c r="G3364" s="70">
        <v>163.18482999999998</v>
      </c>
    </row>
    <row r="3365" spans="1:7" ht="15.75" x14ac:dyDescent="0.25">
      <c r="A3365" s="41" t="s">
        <v>46</v>
      </c>
      <c r="B3365" s="50" t="s">
        <v>2660</v>
      </c>
      <c r="C3365" s="38">
        <v>2023</v>
      </c>
      <c r="D3365" s="38">
        <v>0.4</v>
      </c>
      <c r="E3365" s="38">
        <v>62</v>
      </c>
      <c r="F3365" s="38">
        <v>15</v>
      </c>
      <c r="G3365" s="70">
        <v>195.8785</v>
      </c>
    </row>
    <row r="3366" spans="1:7" ht="15.75" x14ac:dyDescent="0.25">
      <c r="A3366" s="41" t="s">
        <v>46</v>
      </c>
      <c r="B3366" s="50" t="s">
        <v>2661</v>
      </c>
      <c r="C3366" s="38">
        <v>2023</v>
      </c>
      <c r="D3366" s="38">
        <v>0.4</v>
      </c>
      <c r="E3366" s="38">
        <v>20</v>
      </c>
      <c r="F3366" s="38">
        <v>40</v>
      </c>
      <c r="G3366" s="70">
        <v>443.21542999999997</v>
      </c>
    </row>
    <row r="3367" spans="1:7" ht="31.5" x14ac:dyDescent="0.25">
      <c r="A3367" s="41" t="s">
        <v>46</v>
      </c>
      <c r="B3367" s="50" t="s">
        <v>2662</v>
      </c>
      <c r="C3367" s="38">
        <v>2023</v>
      </c>
      <c r="D3367" s="38">
        <v>0.4</v>
      </c>
      <c r="E3367" s="38">
        <v>12</v>
      </c>
      <c r="F3367" s="38" t="s">
        <v>3</v>
      </c>
      <c r="G3367" s="70">
        <v>78.442229999999995</v>
      </c>
    </row>
    <row r="3368" spans="1:7" ht="15.75" x14ac:dyDescent="0.25">
      <c r="A3368" s="41" t="s">
        <v>46</v>
      </c>
      <c r="B3368" s="50" t="s">
        <v>2663</v>
      </c>
      <c r="C3368" s="38">
        <v>2023</v>
      </c>
      <c r="D3368" s="38">
        <v>0.4</v>
      </c>
      <c r="E3368" s="38">
        <v>28</v>
      </c>
      <c r="F3368" s="38" t="s">
        <v>3</v>
      </c>
      <c r="G3368" s="70">
        <v>78.442229999999995</v>
      </c>
    </row>
    <row r="3369" spans="1:7" ht="31.5" x14ac:dyDescent="0.25">
      <c r="A3369" s="41" t="s">
        <v>46</v>
      </c>
      <c r="B3369" s="50" t="s">
        <v>2664</v>
      </c>
      <c r="C3369" s="38">
        <v>2023</v>
      </c>
      <c r="D3369" s="38">
        <v>0.4</v>
      </c>
      <c r="E3369" s="38">
        <v>28</v>
      </c>
      <c r="F3369" s="38" t="s">
        <v>3</v>
      </c>
      <c r="G3369" s="70">
        <v>78.442229999999995</v>
      </c>
    </row>
    <row r="3370" spans="1:7" ht="31.5" x14ac:dyDescent="0.25">
      <c r="A3370" s="41" t="s">
        <v>46</v>
      </c>
      <c r="B3370" s="50" t="s">
        <v>2665</v>
      </c>
      <c r="C3370" s="38">
        <v>2023</v>
      </c>
      <c r="D3370" s="38">
        <v>0.4</v>
      </c>
      <c r="E3370" s="38">
        <v>18</v>
      </c>
      <c r="F3370" s="38" t="s">
        <v>3</v>
      </c>
      <c r="G3370" s="70">
        <v>78.44171</v>
      </c>
    </row>
    <row r="3371" spans="1:7" ht="15.75" x14ac:dyDescent="0.25">
      <c r="A3371" s="41" t="s">
        <v>46</v>
      </c>
      <c r="B3371" s="50" t="s">
        <v>2666</v>
      </c>
      <c r="C3371" s="38">
        <v>2023</v>
      </c>
      <c r="D3371" s="38">
        <v>0.4</v>
      </c>
      <c r="E3371" s="38">
        <v>28</v>
      </c>
      <c r="F3371" s="38" t="s">
        <v>3</v>
      </c>
      <c r="G3371" s="70">
        <v>92.584710000000001</v>
      </c>
    </row>
    <row r="3372" spans="1:7" ht="15.75" x14ac:dyDescent="0.25">
      <c r="A3372" s="41" t="s">
        <v>46</v>
      </c>
      <c r="B3372" s="50" t="s">
        <v>2667</v>
      </c>
      <c r="C3372" s="38">
        <v>2023</v>
      </c>
      <c r="D3372" s="38">
        <v>0.4</v>
      </c>
      <c r="E3372" s="38">
        <v>28</v>
      </c>
      <c r="F3372" s="38" t="s">
        <v>3</v>
      </c>
      <c r="G3372" s="70">
        <v>92.584710000000001</v>
      </c>
    </row>
    <row r="3373" spans="1:7" ht="15.75" x14ac:dyDescent="0.25">
      <c r="A3373" s="41" t="s">
        <v>46</v>
      </c>
      <c r="B3373" s="50" t="s">
        <v>2668</v>
      </c>
      <c r="C3373" s="38">
        <v>2023</v>
      </c>
      <c r="D3373" s="38">
        <v>0.4</v>
      </c>
      <c r="E3373" s="38">
        <v>28</v>
      </c>
      <c r="F3373" s="38" t="s">
        <v>3</v>
      </c>
      <c r="G3373" s="70">
        <v>92.584710000000001</v>
      </c>
    </row>
    <row r="3374" spans="1:7" ht="15.75" x14ac:dyDescent="0.25">
      <c r="A3374" s="41" t="s">
        <v>46</v>
      </c>
      <c r="B3374" s="50" t="s">
        <v>2669</v>
      </c>
      <c r="C3374" s="38">
        <v>2023</v>
      </c>
      <c r="D3374" s="38">
        <v>0.4</v>
      </c>
      <c r="E3374" s="38">
        <v>28</v>
      </c>
      <c r="F3374" s="38" t="s">
        <v>3</v>
      </c>
      <c r="G3374" s="70">
        <v>92.584710000000001</v>
      </c>
    </row>
    <row r="3375" spans="1:7" ht="15.75" x14ac:dyDescent="0.25">
      <c r="A3375" s="41" t="s">
        <v>46</v>
      </c>
      <c r="B3375" s="50" t="s">
        <v>2670</v>
      </c>
      <c r="C3375" s="38">
        <v>2023</v>
      </c>
      <c r="D3375" s="38">
        <v>0.4</v>
      </c>
      <c r="E3375" s="38">
        <v>28</v>
      </c>
      <c r="F3375" s="38" t="s">
        <v>3</v>
      </c>
      <c r="G3375" s="70">
        <v>86.412289999999999</v>
      </c>
    </row>
    <row r="3376" spans="1:7" ht="15.75" x14ac:dyDescent="0.25">
      <c r="A3376" s="41" t="s">
        <v>46</v>
      </c>
      <c r="B3376" s="50" t="s">
        <v>2671</v>
      </c>
      <c r="C3376" s="38">
        <v>2023</v>
      </c>
      <c r="D3376" s="38">
        <v>0.4</v>
      </c>
      <c r="E3376" s="38">
        <v>23</v>
      </c>
      <c r="F3376" s="38" t="s">
        <v>3</v>
      </c>
      <c r="G3376" s="70">
        <v>80.24015</v>
      </c>
    </row>
    <row r="3377" spans="1:7" ht="15.75" x14ac:dyDescent="0.25">
      <c r="A3377" s="41" t="s">
        <v>46</v>
      </c>
      <c r="B3377" s="50" t="s">
        <v>2672</v>
      </c>
      <c r="C3377" s="38">
        <v>2023</v>
      </c>
      <c r="D3377" s="38">
        <v>0.4</v>
      </c>
      <c r="E3377" s="38">
        <v>23</v>
      </c>
      <c r="F3377" s="38" t="s">
        <v>3</v>
      </c>
      <c r="G3377" s="70">
        <v>80.239829999999998</v>
      </c>
    </row>
    <row r="3378" spans="1:7" ht="15.75" x14ac:dyDescent="0.25">
      <c r="A3378" s="41" t="s">
        <v>46</v>
      </c>
      <c r="B3378" s="58" t="s">
        <v>2673</v>
      </c>
      <c r="C3378" s="38">
        <v>2023</v>
      </c>
      <c r="D3378" s="38">
        <v>0.4</v>
      </c>
      <c r="E3378" s="38">
        <v>16</v>
      </c>
      <c r="F3378" s="38" t="s">
        <v>3</v>
      </c>
      <c r="G3378" s="70">
        <v>81.370869999999996</v>
      </c>
    </row>
    <row r="3379" spans="1:7" ht="15.75" x14ac:dyDescent="0.25">
      <c r="A3379" s="41" t="s">
        <v>46</v>
      </c>
      <c r="B3379" s="58" t="s">
        <v>2674</v>
      </c>
      <c r="C3379" s="38">
        <v>2023</v>
      </c>
      <c r="D3379" s="38">
        <v>0.4</v>
      </c>
      <c r="E3379" s="38">
        <v>23</v>
      </c>
      <c r="F3379" s="38" t="s">
        <v>3</v>
      </c>
      <c r="G3379" s="70">
        <v>81.370869999999996</v>
      </c>
    </row>
    <row r="3380" spans="1:7" ht="15.75" x14ac:dyDescent="0.25">
      <c r="A3380" s="41" t="s">
        <v>46</v>
      </c>
      <c r="B3380" s="58" t="s">
        <v>2675</v>
      </c>
      <c r="C3380" s="38">
        <v>2023</v>
      </c>
      <c r="D3380" s="38">
        <v>0.4</v>
      </c>
      <c r="E3380" s="38">
        <v>28</v>
      </c>
      <c r="F3380" s="38" t="s">
        <v>3</v>
      </c>
      <c r="G3380" s="70">
        <v>83.836520000000007</v>
      </c>
    </row>
    <row r="3381" spans="1:7" ht="15.75" x14ac:dyDescent="0.25">
      <c r="A3381" s="41" t="s">
        <v>46</v>
      </c>
      <c r="B3381" s="58" t="s">
        <v>2676</v>
      </c>
      <c r="C3381" s="38">
        <v>2023</v>
      </c>
      <c r="D3381" s="38">
        <v>0.4</v>
      </c>
      <c r="E3381" s="38">
        <v>25</v>
      </c>
      <c r="F3381" s="38">
        <v>15</v>
      </c>
      <c r="G3381" s="70">
        <v>385.84224</v>
      </c>
    </row>
    <row r="3382" spans="1:7" ht="15.75" x14ac:dyDescent="0.25">
      <c r="A3382" s="41" t="s">
        <v>46</v>
      </c>
      <c r="B3382" s="58" t="s">
        <v>2677</v>
      </c>
      <c r="C3382" s="38">
        <v>2023</v>
      </c>
      <c r="D3382" s="38">
        <v>0.4</v>
      </c>
      <c r="E3382" s="38">
        <v>53</v>
      </c>
      <c r="F3382" s="38">
        <v>15</v>
      </c>
      <c r="G3382" s="70">
        <v>298.86394999999999</v>
      </c>
    </row>
    <row r="3383" spans="1:7" ht="15.75" x14ac:dyDescent="0.25">
      <c r="A3383" s="41" t="s">
        <v>46</v>
      </c>
      <c r="B3383" s="58" t="s">
        <v>2678</v>
      </c>
      <c r="C3383" s="38">
        <v>2023</v>
      </c>
      <c r="D3383" s="38">
        <v>0.4</v>
      </c>
      <c r="E3383" s="38">
        <v>47</v>
      </c>
      <c r="F3383" s="38">
        <v>15</v>
      </c>
      <c r="G3383" s="70">
        <v>213.4743</v>
      </c>
    </row>
    <row r="3384" spans="1:7" ht="15.75" x14ac:dyDescent="0.25">
      <c r="A3384" s="41" t="s">
        <v>46</v>
      </c>
      <c r="B3384" s="58" t="s">
        <v>2679</v>
      </c>
      <c r="C3384" s="38">
        <v>2023</v>
      </c>
      <c r="D3384" s="38">
        <v>0.4</v>
      </c>
      <c r="E3384" s="38">
        <v>73</v>
      </c>
      <c r="F3384" s="38">
        <v>15</v>
      </c>
      <c r="G3384" s="70">
        <v>341.55871999999999</v>
      </c>
    </row>
    <row r="3385" spans="1:7" ht="15.75" x14ac:dyDescent="0.25">
      <c r="A3385" s="41" t="s">
        <v>44</v>
      </c>
      <c r="B3385" s="42" t="s">
        <v>2680</v>
      </c>
      <c r="C3385" s="38">
        <v>2023</v>
      </c>
      <c r="D3385" s="38">
        <v>0.4</v>
      </c>
      <c r="E3385" s="38">
        <v>173</v>
      </c>
      <c r="F3385" s="38">
        <v>15</v>
      </c>
      <c r="G3385" s="70">
        <v>476.09052000000003</v>
      </c>
    </row>
    <row r="3386" spans="1:7" ht="31.5" x14ac:dyDescent="0.25">
      <c r="A3386" s="41" t="s">
        <v>44</v>
      </c>
      <c r="B3386" s="42" t="s">
        <v>2681</v>
      </c>
      <c r="C3386" s="38">
        <v>2023</v>
      </c>
      <c r="D3386" s="38">
        <v>0.4</v>
      </c>
      <c r="E3386" s="38">
        <v>105</v>
      </c>
      <c r="F3386" s="38">
        <v>50</v>
      </c>
      <c r="G3386" s="70">
        <v>616.33343524590157</v>
      </c>
    </row>
    <row r="3387" spans="1:7" ht="15.75" x14ac:dyDescent="0.25">
      <c r="A3387" s="41" t="s">
        <v>44</v>
      </c>
      <c r="B3387" s="50" t="s">
        <v>2682</v>
      </c>
      <c r="C3387" s="38">
        <v>2023</v>
      </c>
      <c r="D3387" s="38">
        <v>0.4</v>
      </c>
      <c r="E3387" s="38">
        <v>17</v>
      </c>
      <c r="F3387" s="38" t="s">
        <v>3</v>
      </c>
      <c r="G3387" s="70">
        <v>41.466213000000003</v>
      </c>
    </row>
    <row r="3388" spans="1:7" ht="15.75" x14ac:dyDescent="0.25">
      <c r="A3388" s="41" t="s">
        <v>44</v>
      </c>
      <c r="B3388" s="50" t="s">
        <v>2683</v>
      </c>
      <c r="C3388" s="38">
        <v>2023</v>
      </c>
      <c r="D3388" s="38">
        <v>0.4</v>
      </c>
      <c r="E3388" s="38">
        <v>47</v>
      </c>
      <c r="F3388" s="38" t="s">
        <v>3</v>
      </c>
      <c r="G3388" s="70">
        <v>116.46161557142858</v>
      </c>
    </row>
    <row r="3389" spans="1:7" ht="15.75" x14ac:dyDescent="0.25">
      <c r="A3389" s="41" t="s">
        <v>44</v>
      </c>
      <c r="B3389" s="50" t="s">
        <v>2684</v>
      </c>
      <c r="C3389" s="38">
        <v>2023</v>
      </c>
      <c r="D3389" s="38">
        <v>0.4</v>
      </c>
      <c r="E3389" s="38">
        <v>280</v>
      </c>
      <c r="F3389" s="38" t="s">
        <v>3</v>
      </c>
      <c r="G3389" s="70">
        <v>335.28003999999999</v>
      </c>
    </row>
    <row r="3390" spans="1:7" ht="15.75" x14ac:dyDescent="0.25">
      <c r="A3390" s="41" t="s">
        <v>44</v>
      </c>
      <c r="B3390" s="50" t="s">
        <v>2685</v>
      </c>
      <c r="C3390" s="38">
        <v>2023</v>
      </c>
      <c r="D3390" s="38">
        <v>0.4</v>
      </c>
      <c r="E3390" s="38">
        <v>230</v>
      </c>
      <c r="F3390" s="38" t="s">
        <v>3</v>
      </c>
      <c r="G3390" s="70">
        <v>268.22235999999998</v>
      </c>
    </row>
    <row r="3391" spans="1:7" ht="31.5" x14ac:dyDescent="0.25">
      <c r="A3391" s="41" t="s">
        <v>44</v>
      </c>
      <c r="B3391" s="50" t="s">
        <v>2686</v>
      </c>
      <c r="C3391" s="38">
        <v>2023</v>
      </c>
      <c r="D3391" s="38">
        <v>0.4</v>
      </c>
      <c r="E3391" s="38">
        <v>125</v>
      </c>
      <c r="F3391" s="38">
        <v>75.400000000000006</v>
      </c>
      <c r="G3391" s="70">
        <v>424.06817000000001</v>
      </c>
    </row>
    <row r="3392" spans="1:7" ht="31.5" x14ac:dyDescent="0.25">
      <c r="A3392" s="41" t="s">
        <v>44</v>
      </c>
      <c r="B3392" s="50" t="s">
        <v>2687</v>
      </c>
      <c r="C3392" s="38">
        <v>2023</v>
      </c>
      <c r="D3392" s="38">
        <v>0.4</v>
      </c>
      <c r="E3392" s="38">
        <v>125</v>
      </c>
      <c r="F3392" s="38">
        <v>75.400000000000006</v>
      </c>
      <c r="G3392" s="70">
        <v>346.97012999999998</v>
      </c>
    </row>
    <row r="3393" spans="1:7" ht="15.75" x14ac:dyDescent="0.25">
      <c r="A3393" s="41" t="s">
        <v>44</v>
      </c>
      <c r="B3393" s="50" t="s">
        <v>2394</v>
      </c>
      <c r="C3393" s="38">
        <v>2023</v>
      </c>
      <c r="D3393" s="38">
        <v>0.4</v>
      </c>
      <c r="E3393" s="38">
        <v>30</v>
      </c>
      <c r="F3393" s="38" t="s">
        <v>3</v>
      </c>
      <c r="G3393" s="70">
        <v>72.278579999999991</v>
      </c>
    </row>
    <row r="3394" spans="1:7" ht="15.75" x14ac:dyDescent="0.25">
      <c r="A3394" s="41" t="s">
        <v>44</v>
      </c>
      <c r="B3394" s="50" t="s">
        <v>2688</v>
      </c>
      <c r="C3394" s="38">
        <v>2023</v>
      </c>
      <c r="D3394" s="38">
        <v>0.4</v>
      </c>
      <c r="E3394" s="38">
        <v>80</v>
      </c>
      <c r="F3394" s="38" t="s">
        <v>3</v>
      </c>
      <c r="G3394" s="70">
        <v>250.90268</v>
      </c>
    </row>
    <row r="3395" spans="1:7" ht="15.75" x14ac:dyDescent="0.25">
      <c r="A3395" s="41" t="s">
        <v>44</v>
      </c>
      <c r="B3395" s="50" t="s">
        <v>2689</v>
      </c>
      <c r="C3395" s="38">
        <v>2023</v>
      </c>
      <c r="D3395" s="38">
        <v>0.4</v>
      </c>
      <c r="E3395" s="38">
        <v>70</v>
      </c>
      <c r="F3395" s="38">
        <v>51.8</v>
      </c>
      <c r="G3395" s="70">
        <v>323.59280000000001</v>
      </c>
    </row>
    <row r="3396" spans="1:7" ht="15.75" x14ac:dyDescent="0.25">
      <c r="A3396" s="41" t="s">
        <v>44</v>
      </c>
      <c r="B3396" s="50" t="s">
        <v>2690</v>
      </c>
      <c r="C3396" s="38">
        <v>2023</v>
      </c>
      <c r="D3396" s="38">
        <v>0.4</v>
      </c>
      <c r="E3396" s="38">
        <v>52</v>
      </c>
      <c r="F3396" s="38">
        <v>15</v>
      </c>
      <c r="G3396" s="70">
        <v>505.53242</v>
      </c>
    </row>
    <row r="3397" spans="1:7" ht="15.75" x14ac:dyDescent="0.25">
      <c r="A3397" s="41" t="s">
        <v>44</v>
      </c>
      <c r="B3397" s="50" t="s">
        <v>2691</v>
      </c>
      <c r="C3397" s="38">
        <v>2023</v>
      </c>
      <c r="D3397" s="38">
        <v>0.4</v>
      </c>
      <c r="E3397" s="38">
        <v>50</v>
      </c>
      <c r="F3397" s="38">
        <v>15</v>
      </c>
      <c r="G3397" s="70">
        <v>197.38638</v>
      </c>
    </row>
    <row r="3398" spans="1:7" ht="15.75" x14ac:dyDescent="0.25">
      <c r="A3398" s="41" t="s">
        <v>44</v>
      </c>
      <c r="B3398" s="50" t="s">
        <v>2191</v>
      </c>
      <c r="C3398" s="38">
        <v>2023</v>
      </c>
      <c r="D3398" s="38">
        <v>0.4</v>
      </c>
      <c r="E3398" s="38">
        <v>7</v>
      </c>
      <c r="F3398" s="38">
        <v>15</v>
      </c>
      <c r="G3398" s="70">
        <v>28.066808505154636</v>
      </c>
    </row>
    <row r="3399" spans="1:7" ht="15.75" x14ac:dyDescent="0.25">
      <c r="A3399" s="41" t="s">
        <v>44</v>
      </c>
      <c r="B3399" s="50" t="s">
        <v>2192</v>
      </c>
      <c r="C3399" s="38">
        <v>2023</v>
      </c>
      <c r="D3399" s="38">
        <v>0.4</v>
      </c>
      <c r="E3399" s="38">
        <v>4</v>
      </c>
      <c r="F3399" s="38">
        <v>15</v>
      </c>
      <c r="G3399" s="70">
        <v>12.166086739130435</v>
      </c>
    </row>
    <row r="3400" spans="1:7" ht="15.75" x14ac:dyDescent="0.25">
      <c r="A3400" s="41" t="s">
        <v>44</v>
      </c>
      <c r="B3400" s="50" t="s">
        <v>2692</v>
      </c>
      <c r="C3400" s="38">
        <v>2023</v>
      </c>
      <c r="D3400" s="38">
        <v>0.4</v>
      </c>
      <c r="E3400" s="38">
        <v>33</v>
      </c>
      <c r="F3400" s="38">
        <v>100</v>
      </c>
      <c r="G3400" s="70">
        <v>287.74501317073174</v>
      </c>
    </row>
    <row r="3401" spans="1:7" ht="15.75" x14ac:dyDescent="0.25">
      <c r="A3401" s="41" t="s">
        <v>44</v>
      </c>
      <c r="B3401" s="50" t="s">
        <v>2693</v>
      </c>
      <c r="C3401" s="38">
        <v>2023</v>
      </c>
      <c r="D3401" s="38">
        <v>0.4</v>
      </c>
      <c r="E3401" s="38">
        <v>48.000000000000043</v>
      </c>
      <c r="F3401" s="38">
        <v>15</v>
      </c>
      <c r="G3401" s="70">
        <v>482.06533519650696</v>
      </c>
    </row>
    <row r="3402" spans="1:7" ht="15.75" x14ac:dyDescent="0.25">
      <c r="A3402" s="41" t="s">
        <v>44</v>
      </c>
      <c r="B3402" s="50" t="s">
        <v>2694</v>
      </c>
      <c r="C3402" s="38">
        <v>2023</v>
      </c>
      <c r="D3402" s="38">
        <v>0.4</v>
      </c>
      <c r="E3402" s="38">
        <v>188</v>
      </c>
      <c r="F3402" s="38">
        <v>5</v>
      </c>
      <c r="G3402" s="70">
        <v>1076.5512511051211</v>
      </c>
    </row>
    <row r="3403" spans="1:7" ht="15.75" x14ac:dyDescent="0.25">
      <c r="A3403" s="41" t="s">
        <v>44</v>
      </c>
      <c r="B3403" s="50" t="s">
        <v>2695</v>
      </c>
      <c r="C3403" s="38">
        <v>2023</v>
      </c>
      <c r="D3403" s="38">
        <v>0.4</v>
      </c>
      <c r="E3403" s="38">
        <v>70.999999999999986</v>
      </c>
      <c r="F3403" s="38">
        <v>15</v>
      </c>
      <c r="G3403" s="70">
        <v>590.4212953431371</v>
      </c>
    </row>
    <row r="3404" spans="1:7" ht="15.75" x14ac:dyDescent="0.25">
      <c r="A3404" s="41" t="s">
        <v>44</v>
      </c>
      <c r="B3404" s="50" t="s">
        <v>2696</v>
      </c>
      <c r="C3404" s="38">
        <v>2023</v>
      </c>
      <c r="D3404" s="38">
        <v>0.4</v>
      </c>
      <c r="E3404" s="38">
        <v>51.999999999999993</v>
      </c>
      <c r="F3404" s="38">
        <v>10</v>
      </c>
      <c r="G3404" s="70">
        <v>447.6485616949152</v>
      </c>
    </row>
    <row r="3405" spans="1:7" ht="15.75" x14ac:dyDescent="0.25">
      <c r="A3405" s="41" t="s">
        <v>44</v>
      </c>
      <c r="B3405" s="50" t="s">
        <v>2697</v>
      </c>
      <c r="C3405" s="38">
        <v>2023</v>
      </c>
      <c r="D3405" s="38">
        <v>0.4</v>
      </c>
      <c r="E3405" s="38">
        <v>237</v>
      </c>
      <c r="F3405" s="38">
        <v>10</v>
      </c>
      <c r="G3405" s="70">
        <v>2424.2514500000002</v>
      </c>
    </row>
    <row r="3406" spans="1:7" ht="15.75" x14ac:dyDescent="0.25">
      <c r="A3406" s="41" t="s">
        <v>44</v>
      </c>
      <c r="B3406" s="50" t="s">
        <v>2698</v>
      </c>
      <c r="C3406" s="38">
        <v>2023</v>
      </c>
      <c r="D3406" s="38">
        <v>0.4</v>
      </c>
      <c r="E3406" s="38">
        <v>181</v>
      </c>
      <c r="F3406" s="38">
        <v>10</v>
      </c>
      <c r="G3406" s="70">
        <v>1530.5554168258425</v>
      </c>
    </row>
    <row r="3407" spans="1:7" ht="15.75" x14ac:dyDescent="0.25">
      <c r="A3407" s="41" t="s">
        <v>44</v>
      </c>
      <c r="B3407" s="50" t="s">
        <v>2195</v>
      </c>
      <c r="C3407" s="38">
        <v>2023</v>
      </c>
      <c r="D3407" s="38">
        <v>0.4</v>
      </c>
      <c r="E3407" s="38">
        <v>12</v>
      </c>
      <c r="F3407" s="38">
        <v>70</v>
      </c>
      <c r="G3407" s="70">
        <v>55.44994384615385</v>
      </c>
    </row>
    <row r="3408" spans="1:7" ht="31.5" x14ac:dyDescent="0.25">
      <c r="A3408" s="41" t="s">
        <v>49</v>
      </c>
      <c r="B3408" s="42" t="s">
        <v>2699</v>
      </c>
      <c r="C3408" s="38">
        <v>2023</v>
      </c>
      <c r="D3408" s="38">
        <v>0.4</v>
      </c>
      <c r="E3408" s="38">
        <v>371</v>
      </c>
      <c r="F3408" s="38">
        <v>15</v>
      </c>
      <c r="G3408" s="70">
        <v>1416.4020600000001</v>
      </c>
    </row>
    <row r="3409" spans="1:7" ht="15.75" x14ac:dyDescent="0.25">
      <c r="A3409" s="41" t="s">
        <v>49</v>
      </c>
      <c r="B3409" s="42" t="s">
        <v>2214</v>
      </c>
      <c r="C3409" s="38">
        <v>2023</v>
      </c>
      <c r="D3409" s="38">
        <v>0.4</v>
      </c>
      <c r="E3409" s="38">
        <v>25</v>
      </c>
      <c r="F3409" s="38">
        <v>15</v>
      </c>
      <c r="G3409" s="70">
        <v>87.477517647058818</v>
      </c>
    </row>
    <row r="3410" spans="1:7" ht="15.75" x14ac:dyDescent="0.25">
      <c r="A3410" s="41" t="s">
        <v>49</v>
      </c>
      <c r="B3410" s="42" t="s">
        <v>2700</v>
      </c>
      <c r="C3410" s="38">
        <v>2023</v>
      </c>
      <c r="D3410" s="38">
        <v>0.4</v>
      </c>
      <c r="E3410" s="38">
        <v>240</v>
      </c>
      <c r="F3410" s="38">
        <v>50</v>
      </c>
      <c r="G3410" s="70">
        <v>657.04187000000002</v>
      </c>
    </row>
    <row r="3411" spans="1:7" ht="15.75" x14ac:dyDescent="0.25">
      <c r="A3411" s="41" t="s">
        <v>49</v>
      </c>
      <c r="B3411" s="42" t="s">
        <v>2701</v>
      </c>
      <c r="C3411" s="38">
        <v>2023</v>
      </c>
      <c r="D3411" s="38">
        <v>0.4</v>
      </c>
      <c r="E3411" s="38">
        <v>292</v>
      </c>
      <c r="F3411" s="38">
        <v>400</v>
      </c>
      <c r="G3411" s="70">
        <v>1069.93706</v>
      </c>
    </row>
    <row r="3412" spans="1:7" ht="15.75" x14ac:dyDescent="0.25">
      <c r="A3412" s="41" t="s">
        <v>49</v>
      </c>
      <c r="B3412" s="50" t="s">
        <v>2702</v>
      </c>
      <c r="C3412" s="38">
        <v>2023</v>
      </c>
      <c r="D3412" s="38">
        <v>0.4</v>
      </c>
      <c r="E3412" s="38">
        <v>280</v>
      </c>
      <c r="F3412" s="38">
        <v>400</v>
      </c>
      <c r="G3412" s="70">
        <v>987.63410999999996</v>
      </c>
    </row>
    <row r="3413" spans="1:7" ht="15.75" x14ac:dyDescent="0.25">
      <c r="A3413" s="41" t="s">
        <v>49</v>
      </c>
      <c r="B3413" s="50" t="s">
        <v>2393</v>
      </c>
      <c r="C3413" s="38">
        <v>2023</v>
      </c>
      <c r="D3413" s="38">
        <v>0.4</v>
      </c>
      <c r="E3413" s="38">
        <v>138</v>
      </c>
      <c r="F3413" s="38">
        <v>150</v>
      </c>
      <c r="G3413" s="70">
        <v>310.58827044198898</v>
      </c>
    </row>
    <row r="3414" spans="1:7" ht="15.75" x14ac:dyDescent="0.25">
      <c r="A3414" s="41" t="s">
        <v>49</v>
      </c>
      <c r="B3414" s="42" t="s">
        <v>2703</v>
      </c>
      <c r="C3414" s="38">
        <v>2023</v>
      </c>
      <c r="D3414" s="38">
        <v>0.4</v>
      </c>
      <c r="E3414" s="38">
        <v>32.999999999999993</v>
      </c>
      <c r="F3414" s="38">
        <v>62</v>
      </c>
      <c r="G3414" s="70">
        <v>311.61182825581392</v>
      </c>
    </row>
    <row r="3415" spans="1:7" ht="15.75" x14ac:dyDescent="0.25">
      <c r="A3415" s="41" t="s">
        <v>49</v>
      </c>
      <c r="B3415" s="44" t="s">
        <v>2314</v>
      </c>
      <c r="C3415" s="38">
        <v>2023</v>
      </c>
      <c r="D3415" s="38">
        <v>0.4</v>
      </c>
      <c r="E3415" s="38">
        <v>27</v>
      </c>
      <c r="F3415" s="38">
        <v>15</v>
      </c>
      <c r="G3415" s="70">
        <v>53.192104200000003</v>
      </c>
    </row>
    <row r="3416" spans="1:7" ht="15.75" x14ac:dyDescent="0.25">
      <c r="A3416" s="41" t="s">
        <v>49</v>
      </c>
      <c r="B3416" s="55" t="s">
        <v>2704</v>
      </c>
      <c r="C3416" s="38">
        <v>2023</v>
      </c>
      <c r="D3416" s="38">
        <v>0.4</v>
      </c>
      <c r="E3416" s="38">
        <v>205</v>
      </c>
      <c r="F3416" s="38">
        <v>140</v>
      </c>
      <c r="G3416" s="70">
        <v>838.59796999999992</v>
      </c>
    </row>
    <row r="3417" spans="1:7" ht="31.5" x14ac:dyDescent="0.25">
      <c r="A3417" s="41" t="s">
        <v>49</v>
      </c>
      <c r="B3417" s="55" t="s">
        <v>2705</v>
      </c>
      <c r="C3417" s="38">
        <v>2023</v>
      </c>
      <c r="D3417" s="38">
        <v>0.4</v>
      </c>
      <c r="E3417" s="38">
        <v>157.00000000000003</v>
      </c>
      <c r="F3417" s="38">
        <v>150</v>
      </c>
      <c r="G3417" s="70">
        <v>801.47164590733598</v>
      </c>
    </row>
    <row r="3418" spans="1:7" ht="31.5" x14ac:dyDescent="0.25">
      <c r="A3418" s="41" t="s">
        <v>49</v>
      </c>
      <c r="B3418" s="55" t="s">
        <v>2706</v>
      </c>
      <c r="C3418" s="38">
        <v>2023</v>
      </c>
      <c r="D3418" s="38">
        <v>0.4</v>
      </c>
      <c r="E3418" s="38">
        <v>157.00000000000003</v>
      </c>
      <c r="F3418" s="38">
        <v>150</v>
      </c>
      <c r="G3418" s="70">
        <v>801.4714519305021</v>
      </c>
    </row>
    <row r="3419" spans="1:7" ht="15.75" x14ac:dyDescent="0.25">
      <c r="A3419" s="41" t="s">
        <v>49</v>
      </c>
      <c r="B3419" s="55" t="s">
        <v>2193</v>
      </c>
      <c r="C3419" s="38">
        <v>2023</v>
      </c>
      <c r="D3419" s="38">
        <v>0.4</v>
      </c>
      <c r="E3419" s="38">
        <v>152</v>
      </c>
      <c r="F3419" s="38">
        <v>90</v>
      </c>
      <c r="G3419" s="70">
        <v>293.26290424242421</v>
      </c>
    </row>
    <row r="3420" spans="1:7" ht="31.5" x14ac:dyDescent="0.25">
      <c r="A3420" s="41" t="s">
        <v>49</v>
      </c>
      <c r="B3420" s="55" t="s">
        <v>2707</v>
      </c>
      <c r="C3420" s="38">
        <v>2023</v>
      </c>
      <c r="D3420" s="38">
        <v>0.4</v>
      </c>
      <c r="E3420" s="38">
        <v>11</v>
      </c>
      <c r="F3420" s="38">
        <v>150</v>
      </c>
      <c r="G3420" s="70">
        <v>86.672675375000082</v>
      </c>
    </row>
    <row r="3421" spans="1:7" ht="31.5" x14ac:dyDescent="0.25">
      <c r="A3421" s="41" t="s">
        <v>49</v>
      </c>
      <c r="B3421" s="55" t="s">
        <v>2708</v>
      </c>
      <c r="C3421" s="38">
        <v>2023</v>
      </c>
      <c r="D3421" s="38">
        <v>0.4</v>
      </c>
      <c r="E3421" s="38">
        <v>11</v>
      </c>
      <c r="F3421" s="38">
        <v>150</v>
      </c>
      <c r="G3421" s="70">
        <v>86.672675375000082</v>
      </c>
    </row>
    <row r="3422" spans="1:7" ht="31.5" x14ac:dyDescent="0.25">
      <c r="A3422" s="41" t="s">
        <v>49</v>
      </c>
      <c r="B3422" s="55" t="s">
        <v>2709</v>
      </c>
      <c r="C3422" s="38">
        <v>2023</v>
      </c>
      <c r="D3422" s="38">
        <v>0.4</v>
      </c>
      <c r="E3422" s="38">
        <v>11</v>
      </c>
      <c r="F3422" s="38">
        <v>150</v>
      </c>
      <c r="G3422" s="70">
        <v>86.672675375000082</v>
      </c>
    </row>
    <row r="3423" spans="1:7" ht="31.5" x14ac:dyDescent="0.25">
      <c r="A3423" s="41" t="s">
        <v>49</v>
      </c>
      <c r="B3423" s="55" t="s">
        <v>2710</v>
      </c>
      <c r="C3423" s="38">
        <v>2023</v>
      </c>
      <c r="D3423" s="38">
        <v>0.4</v>
      </c>
      <c r="E3423" s="38">
        <v>11</v>
      </c>
      <c r="F3423" s="38">
        <v>150</v>
      </c>
      <c r="G3423" s="70">
        <v>86.672675375000082</v>
      </c>
    </row>
    <row r="3424" spans="1:7" ht="31.5" x14ac:dyDescent="0.25">
      <c r="A3424" s="41" t="s">
        <v>49</v>
      </c>
      <c r="B3424" s="55" t="s">
        <v>2711</v>
      </c>
      <c r="C3424" s="38">
        <v>2023</v>
      </c>
      <c r="D3424" s="38">
        <v>0.4</v>
      </c>
      <c r="E3424" s="38">
        <v>11</v>
      </c>
      <c r="F3424" s="38">
        <v>150</v>
      </c>
      <c r="G3424" s="70">
        <v>86.672675375000082</v>
      </c>
    </row>
    <row r="3425" spans="1:7" ht="31.5" x14ac:dyDescent="0.25">
      <c r="A3425" s="41" t="s">
        <v>49</v>
      </c>
      <c r="B3425" s="55" t="s">
        <v>2712</v>
      </c>
      <c r="C3425" s="38">
        <v>2023</v>
      </c>
      <c r="D3425" s="38">
        <v>0.4</v>
      </c>
      <c r="E3425" s="38">
        <v>11</v>
      </c>
      <c r="F3425" s="38">
        <v>150</v>
      </c>
      <c r="G3425" s="70">
        <v>86.880765812500073</v>
      </c>
    </row>
    <row r="3426" spans="1:7" ht="15.75" x14ac:dyDescent="0.25">
      <c r="A3426" s="41" t="s">
        <v>49</v>
      </c>
      <c r="B3426" s="55" t="s">
        <v>2713</v>
      </c>
      <c r="C3426" s="38">
        <v>2023</v>
      </c>
      <c r="D3426" s="38">
        <v>0.4</v>
      </c>
      <c r="E3426" s="38">
        <v>120</v>
      </c>
      <c r="F3426" s="38">
        <v>140</v>
      </c>
      <c r="G3426" s="70">
        <v>267.55627000000004</v>
      </c>
    </row>
    <row r="3427" spans="1:7" ht="15.75" x14ac:dyDescent="0.25">
      <c r="A3427" s="41" t="s">
        <v>49</v>
      </c>
      <c r="B3427" s="55" t="s">
        <v>2714</v>
      </c>
      <c r="C3427" s="38">
        <v>2023</v>
      </c>
      <c r="D3427" s="38">
        <v>0.4</v>
      </c>
      <c r="E3427" s="38">
        <v>120</v>
      </c>
      <c r="F3427" s="38">
        <v>140</v>
      </c>
      <c r="G3427" s="70">
        <v>267.55594000000002</v>
      </c>
    </row>
    <row r="3428" spans="1:7" ht="31.5" x14ac:dyDescent="0.25">
      <c r="A3428" s="41" t="s">
        <v>49</v>
      </c>
      <c r="B3428" s="55" t="s">
        <v>2715</v>
      </c>
      <c r="C3428" s="38">
        <v>2023</v>
      </c>
      <c r="D3428" s="38">
        <v>0.4</v>
      </c>
      <c r="E3428" s="38">
        <v>40</v>
      </c>
      <c r="F3428" s="38" t="s">
        <v>3</v>
      </c>
      <c r="G3428" s="70">
        <v>105.11607000000001</v>
      </c>
    </row>
    <row r="3429" spans="1:7" ht="15.75" x14ac:dyDescent="0.25">
      <c r="A3429" s="41" t="s">
        <v>49</v>
      </c>
      <c r="B3429" s="55" t="s">
        <v>2716</v>
      </c>
      <c r="C3429" s="38">
        <v>2023</v>
      </c>
      <c r="D3429" s="38">
        <v>0.4</v>
      </c>
      <c r="E3429" s="38">
        <v>6.9999999999999991</v>
      </c>
      <c r="F3429" s="38" t="s">
        <v>3</v>
      </c>
      <c r="G3429" s="70">
        <v>31.736382999999996</v>
      </c>
    </row>
    <row r="3430" spans="1:7" ht="15.75" x14ac:dyDescent="0.25">
      <c r="A3430" s="41" t="s">
        <v>49</v>
      </c>
      <c r="B3430" s="55" t="s">
        <v>2717</v>
      </c>
      <c r="C3430" s="38">
        <v>2023</v>
      </c>
      <c r="D3430" s="38">
        <v>0.4</v>
      </c>
      <c r="E3430" s="38">
        <v>6.9999999999999991</v>
      </c>
      <c r="F3430" s="38" t="s">
        <v>3</v>
      </c>
      <c r="G3430" s="70">
        <v>31.736382999999996</v>
      </c>
    </row>
    <row r="3431" spans="1:7" ht="31.5" x14ac:dyDescent="0.25">
      <c r="A3431" s="41" t="s">
        <v>49</v>
      </c>
      <c r="B3431" s="55" t="s">
        <v>2718</v>
      </c>
      <c r="C3431" s="38">
        <v>2023</v>
      </c>
      <c r="D3431" s="38">
        <v>0.4</v>
      </c>
      <c r="E3431" s="38">
        <v>49</v>
      </c>
      <c r="F3431" s="38" t="s">
        <v>3</v>
      </c>
      <c r="G3431" s="70">
        <v>244.59983</v>
      </c>
    </row>
    <row r="3432" spans="1:7" ht="15.75" x14ac:dyDescent="0.25">
      <c r="A3432" s="41" t="s">
        <v>49</v>
      </c>
      <c r="B3432" s="55" t="s">
        <v>2719</v>
      </c>
      <c r="C3432" s="38">
        <v>2023</v>
      </c>
      <c r="D3432" s="38">
        <v>0.4</v>
      </c>
      <c r="E3432" s="38">
        <v>125</v>
      </c>
      <c r="F3432" s="38">
        <v>150</v>
      </c>
      <c r="G3432" s="70">
        <v>836.02167578125011</v>
      </c>
    </row>
    <row r="3433" spans="1:7" ht="15.75" x14ac:dyDescent="0.25">
      <c r="A3433" s="41" t="s">
        <v>48</v>
      </c>
      <c r="B3433" s="42" t="s">
        <v>2720</v>
      </c>
      <c r="C3433" s="38">
        <v>2023</v>
      </c>
      <c r="D3433" s="38">
        <v>0.4</v>
      </c>
      <c r="E3433" s="38">
        <v>219.00000000000003</v>
      </c>
      <c r="F3433" s="38">
        <v>10</v>
      </c>
      <c r="G3433" s="70">
        <v>803.09835660447777</v>
      </c>
    </row>
    <row r="3434" spans="1:7" ht="15.75" x14ac:dyDescent="0.25">
      <c r="A3434" s="41" t="s">
        <v>48</v>
      </c>
      <c r="B3434" s="42" t="s">
        <v>2721</v>
      </c>
      <c r="C3434" s="38">
        <v>2023</v>
      </c>
      <c r="D3434" s="38">
        <v>0.4</v>
      </c>
      <c r="E3434" s="38">
        <v>13</v>
      </c>
      <c r="F3434" s="38">
        <v>186.5</v>
      </c>
      <c r="G3434" s="70">
        <v>123.75581</v>
      </c>
    </row>
    <row r="3435" spans="1:7" ht="15.75" x14ac:dyDescent="0.25">
      <c r="A3435" s="41" t="s">
        <v>48</v>
      </c>
      <c r="B3435" s="42" t="s">
        <v>2722</v>
      </c>
      <c r="C3435" s="38">
        <v>2023</v>
      </c>
      <c r="D3435" s="38">
        <v>0.4</v>
      </c>
      <c r="E3435" s="38">
        <v>17</v>
      </c>
      <c r="F3435" s="38">
        <v>186.5</v>
      </c>
      <c r="G3435" s="70">
        <v>137.14088000000001</v>
      </c>
    </row>
    <row r="3436" spans="1:7" ht="15.75" x14ac:dyDescent="0.25">
      <c r="A3436" s="41" t="s">
        <v>48</v>
      </c>
      <c r="B3436" s="42" t="s">
        <v>2723</v>
      </c>
      <c r="C3436" s="38">
        <v>2023</v>
      </c>
      <c r="D3436" s="38">
        <v>0.4</v>
      </c>
      <c r="E3436" s="38">
        <v>102</v>
      </c>
      <c r="F3436" s="38">
        <v>400</v>
      </c>
      <c r="G3436" s="70">
        <v>356.64570000000003</v>
      </c>
    </row>
    <row r="3437" spans="1:7" ht="15.75" x14ac:dyDescent="0.25">
      <c r="A3437" s="41" t="s">
        <v>48</v>
      </c>
      <c r="B3437" s="42" t="s">
        <v>2724</v>
      </c>
      <c r="C3437" s="38">
        <v>2023</v>
      </c>
      <c r="D3437" s="38">
        <v>0.4</v>
      </c>
      <c r="E3437" s="38">
        <v>96</v>
      </c>
      <c r="F3437" s="38">
        <v>400</v>
      </c>
      <c r="G3437" s="70">
        <v>329.21134999999998</v>
      </c>
    </row>
    <row r="3438" spans="1:7" ht="15.75" x14ac:dyDescent="0.25">
      <c r="A3438" s="41" t="s">
        <v>48</v>
      </c>
      <c r="B3438" s="42" t="s">
        <v>2725</v>
      </c>
      <c r="C3438" s="38">
        <v>2023</v>
      </c>
      <c r="D3438" s="38">
        <v>0.4</v>
      </c>
      <c r="E3438" s="38">
        <v>81</v>
      </c>
      <c r="F3438" s="38">
        <v>194.8</v>
      </c>
      <c r="G3438" s="70">
        <v>432.53095999999999</v>
      </c>
    </row>
    <row r="3439" spans="1:7" ht="15.75" x14ac:dyDescent="0.25">
      <c r="A3439" s="41" t="s">
        <v>48</v>
      </c>
      <c r="B3439" s="50" t="s">
        <v>2726</v>
      </c>
      <c r="C3439" s="38">
        <v>2023</v>
      </c>
      <c r="D3439" s="38">
        <v>0.4</v>
      </c>
      <c r="E3439" s="38">
        <v>114</v>
      </c>
      <c r="F3439" s="38">
        <v>30</v>
      </c>
      <c r="G3439" s="70">
        <v>693.13204000000007</v>
      </c>
    </row>
    <row r="3440" spans="1:7" ht="15.75" x14ac:dyDescent="0.25">
      <c r="A3440" s="41" t="s">
        <v>48</v>
      </c>
      <c r="B3440" s="50" t="s">
        <v>2727</v>
      </c>
      <c r="C3440" s="38">
        <v>2023</v>
      </c>
      <c r="D3440" s="38">
        <v>0.4</v>
      </c>
      <c r="E3440" s="38">
        <v>8</v>
      </c>
      <c r="F3440" s="38">
        <v>15</v>
      </c>
      <c r="G3440" s="70">
        <v>253.06757999999999</v>
      </c>
    </row>
    <row r="3441" spans="1:7" ht="15.75" x14ac:dyDescent="0.25">
      <c r="A3441" s="41" t="s">
        <v>53</v>
      </c>
      <c r="B3441" s="42" t="s">
        <v>2194</v>
      </c>
      <c r="C3441" s="38">
        <v>2023</v>
      </c>
      <c r="D3441" s="38">
        <v>0.4</v>
      </c>
      <c r="E3441" s="38">
        <v>39</v>
      </c>
      <c r="F3441" s="38">
        <v>15</v>
      </c>
      <c r="G3441" s="70">
        <v>168.3742728571429</v>
      </c>
    </row>
    <row r="3442" spans="1:7" ht="15.75" x14ac:dyDescent="0.25">
      <c r="A3442" s="41" t="s">
        <v>53</v>
      </c>
      <c r="B3442" s="42" t="s">
        <v>2316</v>
      </c>
      <c r="C3442" s="38">
        <v>2023</v>
      </c>
      <c r="D3442" s="38">
        <v>0.4</v>
      </c>
      <c r="E3442" s="38">
        <v>110</v>
      </c>
      <c r="F3442" s="38">
        <v>15</v>
      </c>
      <c r="G3442" s="70">
        <v>238.84504866529772</v>
      </c>
    </row>
    <row r="3443" spans="1:7" ht="15.75" x14ac:dyDescent="0.25">
      <c r="A3443" s="41" t="s">
        <v>55</v>
      </c>
      <c r="B3443" s="41" t="s">
        <v>2728</v>
      </c>
      <c r="C3443" s="38">
        <v>2023</v>
      </c>
      <c r="D3443" s="38">
        <v>0.4</v>
      </c>
      <c r="E3443" s="38">
        <v>26</v>
      </c>
      <c r="F3443" s="38">
        <v>6</v>
      </c>
      <c r="G3443" s="70">
        <v>284.24175000000002</v>
      </c>
    </row>
    <row r="3444" spans="1:7" ht="15.75" x14ac:dyDescent="0.25">
      <c r="A3444" s="41" t="s">
        <v>55</v>
      </c>
      <c r="B3444" s="41" t="s">
        <v>2392</v>
      </c>
      <c r="C3444" s="38">
        <v>2023</v>
      </c>
      <c r="D3444" s="38">
        <v>0.4</v>
      </c>
      <c r="E3444" s="38">
        <v>55</v>
      </c>
      <c r="F3444" s="38">
        <v>15</v>
      </c>
      <c r="G3444" s="70">
        <v>139.51222999999999</v>
      </c>
    </row>
    <row r="3445" spans="1:7" ht="15.75" x14ac:dyDescent="0.25">
      <c r="A3445" s="41" t="s">
        <v>55</v>
      </c>
      <c r="B3445" s="41" t="s">
        <v>2395</v>
      </c>
      <c r="C3445" s="38">
        <v>2023</v>
      </c>
      <c r="D3445" s="38">
        <v>0.4</v>
      </c>
      <c r="E3445" s="38">
        <v>18</v>
      </c>
      <c r="F3445" s="38">
        <v>15</v>
      </c>
      <c r="G3445" s="70">
        <v>27.704476071428566</v>
      </c>
    </row>
    <row r="3446" spans="1:7" ht="15.75" x14ac:dyDescent="0.25">
      <c r="A3446" s="41" t="s">
        <v>58</v>
      </c>
      <c r="B3446" s="50" t="s">
        <v>2597</v>
      </c>
      <c r="C3446" s="38">
        <v>2023</v>
      </c>
      <c r="D3446" s="38">
        <v>0.4</v>
      </c>
      <c r="E3446" s="38">
        <v>56</v>
      </c>
      <c r="F3446" s="38">
        <v>5</v>
      </c>
      <c r="G3446" s="70">
        <v>705.59068820512823</v>
      </c>
    </row>
    <row r="3447" spans="1:7" ht="15.75" x14ac:dyDescent="0.25">
      <c r="A3447" s="41" t="s">
        <v>58</v>
      </c>
      <c r="B3447" s="50" t="s">
        <v>2603</v>
      </c>
      <c r="C3447" s="38">
        <v>2023</v>
      </c>
      <c r="D3447" s="38">
        <v>0.4</v>
      </c>
      <c r="E3447" s="38">
        <v>51</v>
      </c>
      <c r="F3447" s="38">
        <v>40</v>
      </c>
      <c r="G3447" s="70">
        <v>158.45299171874998</v>
      </c>
    </row>
    <row r="3448" spans="1:7" ht="15.75" x14ac:dyDescent="0.25">
      <c r="A3448" s="41" t="s">
        <v>58</v>
      </c>
      <c r="B3448" s="50" t="s">
        <v>2653</v>
      </c>
      <c r="C3448" s="38">
        <v>2023</v>
      </c>
      <c r="D3448" s="38">
        <v>0.4</v>
      </c>
      <c r="E3448" s="38">
        <v>23</v>
      </c>
      <c r="F3448" s="38" t="s">
        <v>3</v>
      </c>
      <c r="G3448" s="70">
        <v>28.04162509090909</v>
      </c>
    </row>
    <row r="3449" spans="1:7" ht="15.75" x14ac:dyDescent="0.25">
      <c r="A3449" s="41" t="s">
        <v>58</v>
      </c>
      <c r="B3449" s="50" t="s">
        <v>2315</v>
      </c>
      <c r="C3449" s="38">
        <v>2023</v>
      </c>
      <c r="D3449" s="38">
        <v>0.4</v>
      </c>
      <c r="E3449" s="38">
        <v>70</v>
      </c>
      <c r="F3449" s="38">
        <v>15</v>
      </c>
      <c r="G3449" s="70">
        <v>350.48339444444451</v>
      </c>
    </row>
    <row r="3450" spans="1:7" ht="31.5" x14ac:dyDescent="0.25">
      <c r="A3450" s="41" t="s">
        <v>57</v>
      </c>
      <c r="B3450" s="42" t="s">
        <v>2681</v>
      </c>
      <c r="C3450" s="38">
        <v>2023</v>
      </c>
      <c r="D3450" s="38">
        <v>0.4</v>
      </c>
      <c r="E3450" s="38">
        <v>78</v>
      </c>
      <c r="F3450" s="38">
        <v>50</v>
      </c>
      <c r="G3450" s="70">
        <v>457.84769475409837</v>
      </c>
    </row>
    <row r="3451" spans="1:7" ht="15.75" x14ac:dyDescent="0.25">
      <c r="A3451" s="41" t="s">
        <v>57</v>
      </c>
      <c r="B3451" s="50" t="s">
        <v>2682</v>
      </c>
      <c r="C3451" s="38">
        <v>2023</v>
      </c>
      <c r="D3451" s="38">
        <v>0.4</v>
      </c>
      <c r="E3451" s="38">
        <v>23</v>
      </c>
      <c r="F3451" s="38" t="s">
        <v>3</v>
      </c>
      <c r="G3451" s="70">
        <v>56.101346999999997</v>
      </c>
    </row>
    <row r="3452" spans="1:7" ht="15.75" x14ac:dyDescent="0.25">
      <c r="A3452" s="41" t="s">
        <v>57</v>
      </c>
      <c r="B3452" s="50" t="s">
        <v>2683</v>
      </c>
      <c r="C3452" s="38">
        <v>2023</v>
      </c>
      <c r="D3452" s="38">
        <v>0.4</v>
      </c>
      <c r="E3452" s="38">
        <v>23</v>
      </c>
      <c r="F3452" s="38" t="s">
        <v>3</v>
      </c>
      <c r="G3452" s="70">
        <v>56.991854428571415</v>
      </c>
    </row>
    <row r="3453" spans="1:7" ht="15.75" x14ac:dyDescent="0.25">
      <c r="A3453" s="41" t="s">
        <v>57</v>
      </c>
      <c r="B3453" s="50" t="s">
        <v>2692</v>
      </c>
      <c r="C3453" s="38">
        <v>2023</v>
      </c>
      <c r="D3453" s="38">
        <v>0.4</v>
      </c>
      <c r="E3453" s="38">
        <v>90</v>
      </c>
      <c r="F3453" s="38">
        <v>100</v>
      </c>
      <c r="G3453" s="70">
        <v>784.75912682926821</v>
      </c>
    </row>
    <row r="3454" spans="1:7" ht="15.75" x14ac:dyDescent="0.25">
      <c r="A3454" s="41" t="s">
        <v>57</v>
      </c>
      <c r="B3454" s="50" t="s">
        <v>2693</v>
      </c>
      <c r="C3454" s="38">
        <v>2023</v>
      </c>
      <c r="D3454" s="38">
        <v>0.4</v>
      </c>
      <c r="E3454" s="38">
        <v>410</v>
      </c>
      <c r="F3454" s="38">
        <v>15</v>
      </c>
      <c r="G3454" s="70">
        <v>4117.6414048034931</v>
      </c>
    </row>
    <row r="3455" spans="1:7" ht="15.75" x14ac:dyDescent="0.25">
      <c r="A3455" s="41" t="s">
        <v>57</v>
      </c>
      <c r="B3455" s="41" t="s">
        <v>2694</v>
      </c>
      <c r="C3455" s="38">
        <v>2023</v>
      </c>
      <c r="D3455" s="38">
        <v>0.4</v>
      </c>
      <c r="E3455" s="38">
        <v>183</v>
      </c>
      <c r="F3455" s="38">
        <v>5</v>
      </c>
      <c r="G3455" s="70">
        <v>1047.9195688948787</v>
      </c>
    </row>
    <row r="3456" spans="1:7" ht="15.75" x14ac:dyDescent="0.25">
      <c r="A3456" s="41" t="s">
        <v>57</v>
      </c>
      <c r="B3456" s="50" t="s">
        <v>2695</v>
      </c>
      <c r="C3456" s="38">
        <v>2023</v>
      </c>
      <c r="D3456" s="38">
        <v>0.4</v>
      </c>
      <c r="E3456" s="38">
        <v>133</v>
      </c>
      <c r="F3456" s="38">
        <v>15</v>
      </c>
      <c r="G3456" s="70">
        <v>1106.000454656863</v>
      </c>
    </row>
    <row r="3457" spans="1:7" ht="15.75" x14ac:dyDescent="0.25">
      <c r="A3457" s="41" t="s">
        <v>57</v>
      </c>
      <c r="B3457" s="50" t="s">
        <v>2696</v>
      </c>
      <c r="C3457" s="38">
        <v>2023</v>
      </c>
      <c r="D3457" s="38">
        <v>0.4</v>
      </c>
      <c r="E3457" s="38">
        <v>66</v>
      </c>
      <c r="F3457" s="38">
        <v>10</v>
      </c>
      <c r="G3457" s="70">
        <v>568.16932830508483</v>
      </c>
    </row>
    <row r="3458" spans="1:7" ht="15.75" x14ac:dyDescent="0.25">
      <c r="A3458" s="41" t="s">
        <v>57</v>
      </c>
      <c r="B3458" s="50" t="s">
        <v>2698</v>
      </c>
      <c r="C3458" s="38">
        <v>2023</v>
      </c>
      <c r="D3458" s="38">
        <v>0.4</v>
      </c>
      <c r="E3458" s="38">
        <v>175</v>
      </c>
      <c r="F3458" s="38">
        <v>10</v>
      </c>
      <c r="G3458" s="70">
        <v>1479.8187731741571</v>
      </c>
    </row>
    <row r="3459" spans="1:7" ht="15.75" x14ac:dyDescent="0.25">
      <c r="A3459" s="41" t="s">
        <v>52</v>
      </c>
      <c r="B3459" s="50" t="s">
        <v>2703</v>
      </c>
      <c r="C3459" s="38">
        <v>2023</v>
      </c>
      <c r="D3459" s="38">
        <v>0.4</v>
      </c>
      <c r="E3459" s="38">
        <v>53</v>
      </c>
      <c r="F3459" s="38">
        <v>62</v>
      </c>
      <c r="G3459" s="70">
        <v>500.4674817441861</v>
      </c>
    </row>
    <row r="3460" spans="1:7" ht="31.5" x14ac:dyDescent="0.25">
      <c r="A3460" s="41" t="s">
        <v>52</v>
      </c>
      <c r="B3460" s="50" t="s">
        <v>2705</v>
      </c>
      <c r="C3460" s="38">
        <v>2023</v>
      </c>
      <c r="D3460" s="38">
        <v>0.4</v>
      </c>
      <c r="E3460" s="38">
        <v>42</v>
      </c>
      <c r="F3460" s="38">
        <v>150</v>
      </c>
      <c r="G3460" s="70">
        <v>520.70132409266409</v>
      </c>
    </row>
    <row r="3461" spans="1:7" ht="31.5" x14ac:dyDescent="0.25">
      <c r="A3461" s="41" t="s">
        <v>52</v>
      </c>
      <c r="B3461" s="50" t="s">
        <v>2706</v>
      </c>
      <c r="C3461" s="38">
        <v>2023</v>
      </c>
      <c r="D3461" s="38">
        <v>0.4</v>
      </c>
      <c r="E3461" s="38">
        <v>42</v>
      </c>
      <c r="F3461" s="38">
        <v>150</v>
      </c>
      <c r="G3461" s="70">
        <v>520.70119806949799</v>
      </c>
    </row>
    <row r="3462" spans="1:7" ht="31.5" x14ac:dyDescent="0.25">
      <c r="A3462" s="41" t="s">
        <v>52</v>
      </c>
      <c r="B3462" s="50" t="s">
        <v>2707</v>
      </c>
      <c r="C3462" s="38">
        <v>2023</v>
      </c>
      <c r="D3462" s="38">
        <v>0.4</v>
      </c>
      <c r="E3462" s="38">
        <v>109</v>
      </c>
      <c r="F3462" s="38">
        <v>150</v>
      </c>
      <c r="G3462" s="70">
        <v>1174.0207846249998</v>
      </c>
    </row>
    <row r="3463" spans="1:7" ht="31.5" x14ac:dyDescent="0.25">
      <c r="A3463" s="41" t="s">
        <v>52</v>
      </c>
      <c r="B3463" s="41" t="s">
        <v>2708</v>
      </c>
      <c r="C3463" s="38">
        <v>2023</v>
      </c>
      <c r="D3463" s="38">
        <v>0.4</v>
      </c>
      <c r="E3463" s="38">
        <v>109</v>
      </c>
      <c r="F3463" s="38">
        <v>150</v>
      </c>
      <c r="G3463" s="70">
        <v>1174.0207846249998</v>
      </c>
    </row>
    <row r="3464" spans="1:7" ht="31.5" x14ac:dyDescent="0.25">
      <c r="A3464" s="41" t="s">
        <v>52</v>
      </c>
      <c r="B3464" s="42" t="s">
        <v>2709</v>
      </c>
      <c r="C3464" s="38">
        <v>2023</v>
      </c>
      <c r="D3464" s="38">
        <v>0.4</v>
      </c>
      <c r="E3464" s="38">
        <v>109</v>
      </c>
      <c r="F3464" s="38">
        <v>150</v>
      </c>
      <c r="G3464" s="70">
        <v>1174.0207846249998</v>
      </c>
    </row>
    <row r="3465" spans="1:7" ht="31.5" x14ac:dyDescent="0.25">
      <c r="A3465" s="41" t="s">
        <v>52</v>
      </c>
      <c r="B3465" s="50" t="s">
        <v>2710</v>
      </c>
      <c r="C3465" s="38">
        <v>2023</v>
      </c>
      <c r="D3465" s="38">
        <v>0.4</v>
      </c>
      <c r="E3465" s="38">
        <v>109</v>
      </c>
      <c r="F3465" s="38">
        <v>150</v>
      </c>
      <c r="G3465" s="70">
        <v>1174.0207846249998</v>
      </c>
    </row>
    <row r="3466" spans="1:7" ht="31.5" x14ac:dyDescent="0.25">
      <c r="A3466" s="41" t="s">
        <v>52</v>
      </c>
      <c r="B3466" s="50" t="s">
        <v>2711</v>
      </c>
      <c r="C3466" s="38">
        <v>2023</v>
      </c>
      <c r="D3466" s="38">
        <v>0.4</v>
      </c>
      <c r="E3466" s="38">
        <v>109</v>
      </c>
      <c r="F3466" s="38">
        <v>150</v>
      </c>
      <c r="G3466" s="70">
        <v>1174.0207846249998</v>
      </c>
    </row>
    <row r="3467" spans="1:7" ht="31.5" x14ac:dyDescent="0.25">
      <c r="A3467" s="41" t="s">
        <v>52</v>
      </c>
      <c r="B3467" s="50" t="s">
        <v>2712</v>
      </c>
      <c r="C3467" s="38">
        <v>2023</v>
      </c>
      <c r="D3467" s="38">
        <v>0.4</v>
      </c>
      <c r="E3467" s="38">
        <v>109</v>
      </c>
      <c r="F3467" s="38">
        <v>150</v>
      </c>
      <c r="G3467" s="70">
        <v>1176.8394641874997</v>
      </c>
    </row>
    <row r="3468" spans="1:7" ht="15.75" x14ac:dyDescent="0.25">
      <c r="A3468" s="41" t="s">
        <v>52</v>
      </c>
      <c r="B3468" s="50" t="s">
        <v>2716</v>
      </c>
      <c r="C3468" s="38">
        <v>2023</v>
      </c>
      <c r="D3468" s="38">
        <v>0.4</v>
      </c>
      <c r="E3468" s="38">
        <v>13</v>
      </c>
      <c r="F3468" s="38" t="s">
        <v>3</v>
      </c>
      <c r="G3468" s="70">
        <v>149.61437700000002</v>
      </c>
    </row>
    <row r="3469" spans="1:7" ht="15.75" x14ac:dyDescent="0.25">
      <c r="A3469" s="41" t="s">
        <v>52</v>
      </c>
      <c r="B3469" s="50" t="s">
        <v>2717</v>
      </c>
      <c r="C3469" s="38">
        <v>2023</v>
      </c>
      <c r="D3469" s="38">
        <v>0.4</v>
      </c>
      <c r="E3469" s="38">
        <v>13</v>
      </c>
      <c r="F3469" s="38" t="s">
        <v>3</v>
      </c>
      <c r="G3469" s="70">
        <v>149.61437700000002</v>
      </c>
    </row>
    <row r="3470" spans="1:7" ht="15.75" x14ac:dyDescent="0.25">
      <c r="A3470" s="41" t="s">
        <v>52</v>
      </c>
      <c r="B3470" s="63" t="s">
        <v>2719</v>
      </c>
      <c r="C3470" s="38">
        <v>2023</v>
      </c>
      <c r="D3470" s="38">
        <v>0.4</v>
      </c>
      <c r="E3470" s="38">
        <v>125</v>
      </c>
      <c r="F3470" s="38">
        <v>150</v>
      </c>
      <c r="G3470" s="70">
        <v>1304.1938142187503</v>
      </c>
    </row>
    <row r="3471" spans="1:7" ht="15.75" x14ac:dyDescent="0.25">
      <c r="A3471" s="41" t="s">
        <v>45</v>
      </c>
      <c r="B3471" s="42" t="s">
        <v>2962</v>
      </c>
      <c r="C3471" s="38">
        <v>2023</v>
      </c>
      <c r="D3471" s="38">
        <v>10</v>
      </c>
      <c r="E3471" s="38">
        <v>144</v>
      </c>
      <c r="F3471" s="38">
        <v>240</v>
      </c>
      <c r="G3471" s="70">
        <v>3658.1129999999998</v>
      </c>
    </row>
    <row r="3472" spans="1:7" ht="15.75" x14ac:dyDescent="0.25">
      <c r="A3472" s="41" t="s">
        <v>45</v>
      </c>
      <c r="B3472" s="44" t="s">
        <v>324</v>
      </c>
      <c r="C3472" s="38">
        <v>2022</v>
      </c>
      <c r="D3472" s="38">
        <v>0.4</v>
      </c>
      <c r="E3472" s="38">
        <v>95</v>
      </c>
      <c r="F3472" s="38">
        <v>150</v>
      </c>
      <c r="G3472" s="70">
        <v>1920.42474428746</v>
      </c>
    </row>
    <row r="3473" spans="1:7" ht="15.75" x14ac:dyDescent="0.25">
      <c r="A3473" s="41" t="s">
        <v>47</v>
      </c>
      <c r="B3473" s="50" t="s">
        <v>2582</v>
      </c>
      <c r="C3473" s="38">
        <v>2023</v>
      </c>
      <c r="D3473" s="38">
        <v>6</v>
      </c>
      <c r="E3473" s="38">
        <v>117</v>
      </c>
      <c r="F3473" s="38">
        <v>15</v>
      </c>
      <c r="G3473" s="70">
        <v>348.31443483870964</v>
      </c>
    </row>
    <row r="3474" spans="1:7" ht="15.75" x14ac:dyDescent="0.25">
      <c r="A3474" s="41" t="s">
        <v>47</v>
      </c>
      <c r="B3474" s="50" t="s">
        <v>2492</v>
      </c>
      <c r="C3474" s="38">
        <v>2023</v>
      </c>
      <c r="D3474" s="38">
        <v>10</v>
      </c>
      <c r="E3474" s="38">
        <v>29</v>
      </c>
      <c r="F3474" s="38">
        <v>40</v>
      </c>
      <c r="G3474" s="70">
        <v>395.15572988372094</v>
      </c>
    </row>
    <row r="3475" spans="1:7" ht="15.75" x14ac:dyDescent="0.25">
      <c r="A3475" s="41" t="s">
        <v>47</v>
      </c>
      <c r="B3475" s="50" t="s">
        <v>2493</v>
      </c>
      <c r="C3475" s="38">
        <v>2023</v>
      </c>
      <c r="D3475" s="38">
        <v>10</v>
      </c>
      <c r="E3475" s="38">
        <v>150</v>
      </c>
      <c r="F3475" s="38">
        <v>150</v>
      </c>
      <c r="G3475" s="70">
        <v>101.38981090909088</v>
      </c>
    </row>
    <row r="3476" spans="1:7" ht="15.75" x14ac:dyDescent="0.25">
      <c r="A3476" s="41" t="s">
        <v>47</v>
      </c>
      <c r="B3476" s="50" t="s">
        <v>2729</v>
      </c>
      <c r="C3476" s="38">
        <v>2023</v>
      </c>
      <c r="D3476" s="38">
        <v>10</v>
      </c>
      <c r="E3476" s="38">
        <v>100</v>
      </c>
      <c r="F3476" s="38">
        <v>100</v>
      </c>
      <c r="G3476" s="70">
        <v>482.48057</v>
      </c>
    </row>
    <row r="3477" spans="1:7" ht="15.75" x14ac:dyDescent="0.25">
      <c r="A3477" s="41" t="s">
        <v>47</v>
      </c>
      <c r="B3477" s="50" t="s">
        <v>2584</v>
      </c>
      <c r="C3477" s="38">
        <v>2023</v>
      </c>
      <c r="D3477" s="38">
        <v>10</v>
      </c>
      <c r="E3477" s="38">
        <v>114</v>
      </c>
      <c r="F3477" s="38">
        <v>15</v>
      </c>
      <c r="G3477" s="70">
        <v>1178.9193369230768</v>
      </c>
    </row>
    <row r="3478" spans="1:7" ht="15.75" x14ac:dyDescent="0.25">
      <c r="A3478" s="41" t="s">
        <v>47</v>
      </c>
      <c r="B3478" s="50" t="s">
        <v>2730</v>
      </c>
      <c r="C3478" s="38">
        <v>2023</v>
      </c>
      <c r="D3478" s="38">
        <v>10</v>
      </c>
      <c r="E3478" s="38">
        <v>90</v>
      </c>
      <c r="F3478" s="38">
        <v>15</v>
      </c>
      <c r="G3478" s="70">
        <v>784.22275000000002</v>
      </c>
    </row>
    <row r="3479" spans="1:7" ht="15.75" x14ac:dyDescent="0.25">
      <c r="A3479" s="41" t="s">
        <v>47</v>
      </c>
      <c r="B3479" s="50" t="s">
        <v>2495</v>
      </c>
      <c r="C3479" s="38">
        <v>2023</v>
      </c>
      <c r="D3479" s="38">
        <v>10</v>
      </c>
      <c r="E3479" s="38">
        <v>177</v>
      </c>
      <c r="F3479" s="38">
        <v>150</v>
      </c>
      <c r="G3479" s="70">
        <v>782.71494154566733</v>
      </c>
    </row>
    <row r="3480" spans="1:7" ht="15.75" x14ac:dyDescent="0.25">
      <c r="A3480" s="41" t="s">
        <v>47</v>
      </c>
      <c r="B3480" s="50" t="s">
        <v>2586</v>
      </c>
      <c r="C3480" s="38">
        <v>2023</v>
      </c>
      <c r="D3480" s="38">
        <v>6</v>
      </c>
      <c r="E3480" s="38">
        <v>183</v>
      </c>
      <c r="F3480" s="38">
        <v>520</v>
      </c>
      <c r="G3480" s="70">
        <v>5535.0068092146603</v>
      </c>
    </row>
    <row r="3481" spans="1:7" ht="15.75" x14ac:dyDescent="0.25">
      <c r="A3481" s="41" t="s">
        <v>47</v>
      </c>
      <c r="B3481" s="50" t="s">
        <v>2498</v>
      </c>
      <c r="C3481" s="38">
        <v>2023</v>
      </c>
      <c r="D3481" s="38">
        <v>6</v>
      </c>
      <c r="E3481" s="38">
        <v>56</v>
      </c>
      <c r="F3481" s="38">
        <v>15</v>
      </c>
      <c r="G3481" s="70">
        <v>588.1796908641976</v>
      </c>
    </row>
    <row r="3482" spans="1:7" ht="15.75" x14ac:dyDescent="0.25">
      <c r="A3482" s="41" t="s">
        <v>47</v>
      </c>
      <c r="B3482" s="50" t="s">
        <v>2499</v>
      </c>
      <c r="C3482" s="38">
        <v>2023</v>
      </c>
      <c r="D3482" s="38">
        <v>10</v>
      </c>
      <c r="E3482" s="38">
        <v>74</v>
      </c>
      <c r="F3482" s="38">
        <v>15</v>
      </c>
      <c r="G3482" s="70">
        <v>200.24220958588955</v>
      </c>
    </row>
    <row r="3483" spans="1:7" ht="15.75" x14ac:dyDescent="0.25">
      <c r="A3483" s="41" t="s">
        <v>47</v>
      </c>
      <c r="B3483" s="50" t="s">
        <v>2731</v>
      </c>
      <c r="C3483" s="38">
        <v>2023</v>
      </c>
      <c r="D3483" s="38">
        <v>6</v>
      </c>
      <c r="E3483" s="38">
        <v>2100</v>
      </c>
      <c r="F3483" s="38" t="s">
        <v>3</v>
      </c>
      <c r="G3483" s="70">
        <v>7510.2009000000007</v>
      </c>
    </row>
    <row r="3484" spans="1:7" ht="15.75" x14ac:dyDescent="0.25">
      <c r="A3484" s="41" t="s">
        <v>47</v>
      </c>
      <c r="B3484" s="50" t="s">
        <v>2732</v>
      </c>
      <c r="C3484" s="38">
        <v>2023</v>
      </c>
      <c r="D3484" s="38">
        <v>6</v>
      </c>
      <c r="E3484" s="38">
        <v>2009</v>
      </c>
      <c r="F3484" s="38" t="s">
        <v>3</v>
      </c>
      <c r="G3484" s="70">
        <v>7259.86085</v>
      </c>
    </row>
    <row r="3485" spans="1:7" ht="15.75" x14ac:dyDescent="0.25">
      <c r="A3485" s="41" t="s">
        <v>47</v>
      </c>
      <c r="B3485" s="50" t="s">
        <v>2733</v>
      </c>
      <c r="C3485" s="38">
        <v>2023</v>
      </c>
      <c r="D3485" s="38">
        <v>6</v>
      </c>
      <c r="E3485" s="38">
        <v>2345</v>
      </c>
      <c r="F3485" s="38" t="s">
        <v>3</v>
      </c>
      <c r="G3485" s="70">
        <v>8261.221019999999</v>
      </c>
    </row>
    <row r="3486" spans="1:7" ht="15.75" x14ac:dyDescent="0.25">
      <c r="A3486" s="41" t="s">
        <v>47</v>
      </c>
      <c r="B3486" s="50" t="s">
        <v>2734</v>
      </c>
      <c r="C3486" s="38">
        <v>2023</v>
      </c>
      <c r="D3486" s="38">
        <v>6</v>
      </c>
      <c r="E3486" s="38">
        <v>588</v>
      </c>
      <c r="F3486" s="38" t="s">
        <v>3</v>
      </c>
      <c r="G3486" s="70">
        <v>2002.7201699999998</v>
      </c>
    </row>
    <row r="3487" spans="1:7" ht="15.75" x14ac:dyDescent="0.25">
      <c r="A3487" s="41" t="s">
        <v>47</v>
      </c>
      <c r="B3487" s="50" t="s">
        <v>2735</v>
      </c>
      <c r="C3487" s="38">
        <v>2023</v>
      </c>
      <c r="D3487" s="38">
        <v>6</v>
      </c>
      <c r="E3487" s="38">
        <v>143.00000000000003</v>
      </c>
      <c r="F3487" s="38">
        <v>620</v>
      </c>
      <c r="G3487" s="70">
        <v>1211.0381715384615</v>
      </c>
    </row>
    <row r="3488" spans="1:7" ht="15.75" x14ac:dyDescent="0.25">
      <c r="A3488" s="41" t="s">
        <v>47</v>
      </c>
      <c r="B3488" s="50" t="s">
        <v>2736</v>
      </c>
      <c r="C3488" s="38">
        <v>2023</v>
      </c>
      <c r="D3488" s="38">
        <v>6</v>
      </c>
      <c r="E3488" s="38">
        <v>180</v>
      </c>
      <c r="F3488" s="38">
        <v>620</v>
      </c>
      <c r="G3488" s="70">
        <v>1648.5336188481676</v>
      </c>
    </row>
    <row r="3489" spans="1:7" ht="15.75" x14ac:dyDescent="0.25">
      <c r="A3489" s="41" t="s">
        <v>47</v>
      </c>
      <c r="B3489" s="50" t="s">
        <v>2592</v>
      </c>
      <c r="C3489" s="38">
        <v>2023</v>
      </c>
      <c r="D3489" s="38">
        <v>10</v>
      </c>
      <c r="E3489" s="38">
        <v>66</v>
      </c>
      <c r="F3489" s="38">
        <v>15</v>
      </c>
      <c r="G3489" s="70">
        <v>191.43537155963304</v>
      </c>
    </row>
    <row r="3490" spans="1:7" ht="15.75" x14ac:dyDescent="0.25">
      <c r="A3490" s="41" t="s">
        <v>47</v>
      </c>
      <c r="B3490" s="45" t="s">
        <v>2502</v>
      </c>
      <c r="C3490" s="38">
        <v>2023</v>
      </c>
      <c r="D3490" s="38">
        <v>6</v>
      </c>
      <c r="E3490" s="38">
        <v>174</v>
      </c>
      <c r="F3490" s="38">
        <v>150</v>
      </c>
      <c r="G3490" s="70">
        <v>1470.9409828571429</v>
      </c>
    </row>
    <row r="3491" spans="1:7" ht="15.75" x14ac:dyDescent="0.25">
      <c r="A3491" s="41" t="s">
        <v>56</v>
      </c>
      <c r="B3491" s="42" t="s">
        <v>2587</v>
      </c>
      <c r="C3491" s="38">
        <v>2023</v>
      </c>
      <c r="D3491" s="38">
        <v>10</v>
      </c>
      <c r="E3491" s="38">
        <v>109</v>
      </c>
      <c r="F3491" s="38" t="s">
        <v>3</v>
      </c>
      <c r="G3491" s="70">
        <v>1139.125931461318</v>
      </c>
    </row>
    <row r="3492" spans="1:7" ht="15.75" x14ac:dyDescent="0.25">
      <c r="A3492" s="41" t="s">
        <v>56</v>
      </c>
      <c r="B3492" s="42" t="s">
        <v>2737</v>
      </c>
      <c r="C3492" s="38">
        <v>2023</v>
      </c>
      <c r="D3492" s="38">
        <v>10</v>
      </c>
      <c r="E3492" s="38">
        <v>126</v>
      </c>
      <c r="F3492" s="38" t="s">
        <v>3</v>
      </c>
      <c r="G3492" s="70">
        <v>2616.1054900000004</v>
      </c>
    </row>
    <row r="3493" spans="1:7" ht="15.75" x14ac:dyDescent="0.25">
      <c r="A3493" s="41" t="s">
        <v>56</v>
      </c>
      <c r="B3493" s="58" t="s">
        <v>2501</v>
      </c>
      <c r="C3493" s="38">
        <v>2023</v>
      </c>
      <c r="D3493" s="38">
        <v>10</v>
      </c>
      <c r="E3493" s="38">
        <v>142</v>
      </c>
      <c r="F3493" s="38" t="s">
        <v>3</v>
      </c>
      <c r="G3493" s="70">
        <v>2667.5794188888894</v>
      </c>
    </row>
    <row r="3494" spans="1:7" ht="31.5" x14ac:dyDescent="0.25">
      <c r="A3494" s="41" t="s">
        <v>209</v>
      </c>
      <c r="B3494" s="50" t="s">
        <v>2738</v>
      </c>
      <c r="C3494" s="38">
        <v>2023</v>
      </c>
      <c r="D3494" s="38">
        <v>10</v>
      </c>
      <c r="E3494" s="38">
        <v>580</v>
      </c>
      <c r="F3494" s="38" t="s">
        <v>3</v>
      </c>
      <c r="G3494" s="70">
        <v>659.05759972106</v>
      </c>
    </row>
    <row r="3495" spans="1:7" ht="15.75" x14ac:dyDescent="0.25">
      <c r="A3495" s="41" t="s">
        <v>207</v>
      </c>
      <c r="B3495" s="42" t="s">
        <v>2740</v>
      </c>
      <c r="C3495" s="38">
        <v>2023</v>
      </c>
      <c r="D3495" s="38">
        <v>10</v>
      </c>
      <c r="E3495" s="38">
        <v>175</v>
      </c>
      <c r="F3495" s="38">
        <v>15</v>
      </c>
      <c r="G3495" s="70">
        <v>1993.6121791764704</v>
      </c>
    </row>
    <row r="3496" spans="1:7" ht="15.75" x14ac:dyDescent="0.25">
      <c r="A3496" s="41" t="s">
        <v>207</v>
      </c>
      <c r="B3496" s="42" t="s">
        <v>2741</v>
      </c>
      <c r="C3496" s="38">
        <v>2023</v>
      </c>
      <c r="D3496" s="38">
        <v>10</v>
      </c>
      <c r="E3496" s="38">
        <v>175</v>
      </c>
      <c r="F3496" s="38">
        <v>150</v>
      </c>
      <c r="G3496" s="70">
        <v>1776.6069325806452</v>
      </c>
    </row>
    <row r="3497" spans="1:7" ht="15.75" x14ac:dyDescent="0.25">
      <c r="A3497" s="41" t="s">
        <v>1392</v>
      </c>
      <c r="B3497" s="55" t="s">
        <v>2742</v>
      </c>
      <c r="C3497" s="38">
        <v>2023</v>
      </c>
      <c r="D3497" s="38">
        <v>10</v>
      </c>
      <c r="E3497" s="38">
        <v>735</v>
      </c>
      <c r="F3497" s="38">
        <v>4000</v>
      </c>
      <c r="G3497" s="70">
        <v>8237.256404132233</v>
      </c>
    </row>
    <row r="3498" spans="1:7" ht="15.75" x14ac:dyDescent="0.25">
      <c r="A3498" s="41" t="s">
        <v>1392</v>
      </c>
      <c r="B3498" s="55" t="s">
        <v>2743</v>
      </c>
      <c r="C3498" s="38">
        <v>2023</v>
      </c>
      <c r="D3498" s="38">
        <v>10</v>
      </c>
      <c r="E3498" s="38">
        <v>735</v>
      </c>
      <c r="F3498" s="38">
        <v>4000</v>
      </c>
      <c r="G3498" s="70">
        <v>8237.2562499364285</v>
      </c>
    </row>
    <row r="3499" spans="1:7" ht="15.75" x14ac:dyDescent="0.25">
      <c r="A3499" s="41" t="s">
        <v>51</v>
      </c>
      <c r="B3499" s="63" t="s">
        <v>2591</v>
      </c>
      <c r="C3499" s="38">
        <v>2023</v>
      </c>
      <c r="D3499" s="38">
        <v>10</v>
      </c>
      <c r="E3499" s="38">
        <v>92</v>
      </c>
      <c r="F3499" s="38">
        <v>0.1</v>
      </c>
      <c r="G3499" s="70">
        <v>387.40161521545349</v>
      </c>
    </row>
    <row r="3500" spans="1:7" ht="15.75" x14ac:dyDescent="0.25">
      <c r="A3500" s="41" t="s">
        <v>44</v>
      </c>
      <c r="B3500" s="50" t="s">
        <v>2744</v>
      </c>
      <c r="C3500" s="38">
        <v>2023</v>
      </c>
      <c r="D3500" s="38">
        <v>6</v>
      </c>
      <c r="E3500" s="38">
        <v>161</v>
      </c>
      <c r="F3500" s="38">
        <v>500</v>
      </c>
      <c r="G3500" s="70">
        <v>1319.8018400000001</v>
      </c>
    </row>
    <row r="3501" spans="1:7" ht="15.75" x14ac:dyDescent="0.25">
      <c r="A3501" s="41" t="s">
        <v>44</v>
      </c>
      <c r="B3501" s="42" t="s">
        <v>2590</v>
      </c>
      <c r="C3501" s="38">
        <v>2023</v>
      </c>
      <c r="D3501" s="38">
        <v>10</v>
      </c>
      <c r="E3501" s="38">
        <v>450</v>
      </c>
      <c r="F3501" s="38">
        <v>80</v>
      </c>
      <c r="G3501" s="70">
        <v>2056.3485511945391</v>
      </c>
    </row>
    <row r="3502" spans="1:7" ht="15.75" x14ac:dyDescent="0.25">
      <c r="A3502" s="41" t="s">
        <v>68</v>
      </c>
      <c r="B3502" s="42" t="s">
        <v>2745</v>
      </c>
      <c r="C3502" s="38">
        <v>2023</v>
      </c>
      <c r="D3502" s="38">
        <v>10</v>
      </c>
      <c r="E3502" s="38">
        <v>132</v>
      </c>
      <c r="F3502" s="38" t="s">
        <v>3</v>
      </c>
      <c r="G3502" s="70">
        <v>1001.3339707317073</v>
      </c>
    </row>
    <row r="3503" spans="1:7" ht="15.75" x14ac:dyDescent="0.25">
      <c r="A3503" s="41" t="s">
        <v>48</v>
      </c>
      <c r="B3503" s="42" t="s">
        <v>2746</v>
      </c>
      <c r="C3503" s="38">
        <v>2023</v>
      </c>
      <c r="D3503" s="38">
        <v>10</v>
      </c>
      <c r="E3503" s="38">
        <v>80</v>
      </c>
      <c r="F3503" s="38" t="s">
        <v>3</v>
      </c>
      <c r="G3503" s="70">
        <v>929.81769999999995</v>
      </c>
    </row>
    <row r="3504" spans="1:7" ht="15.75" x14ac:dyDescent="0.25">
      <c r="A3504" s="41" t="s">
        <v>48</v>
      </c>
      <c r="B3504" s="42" t="s">
        <v>2747</v>
      </c>
      <c r="C3504" s="38">
        <v>2023</v>
      </c>
      <c r="D3504" s="38">
        <v>10</v>
      </c>
      <c r="E3504" s="38">
        <v>90</v>
      </c>
      <c r="F3504" s="38">
        <v>4900</v>
      </c>
      <c r="G3504" s="70">
        <v>380.82143000000002</v>
      </c>
    </row>
    <row r="3505" spans="1:7" ht="15.75" x14ac:dyDescent="0.25">
      <c r="A3505" s="41" t="s">
        <v>48</v>
      </c>
      <c r="B3505" s="42" t="s">
        <v>2748</v>
      </c>
      <c r="C3505" s="38">
        <v>2023</v>
      </c>
      <c r="D3505" s="38">
        <v>10</v>
      </c>
      <c r="E3505" s="38">
        <v>90</v>
      </c>
      <c r="F3505" s="38">
        <v>4900</v>
      </c>
      <c r="G3505" s="70">
        <v>380.82137</v>
      </c>
    </row>
    <row r="3506" spans="1:7" ht="15.75" x14ac:dyDescent="0.25">
      <c r="A3506" s="41" t="s">
        <v>48</v>
      </c>
      <c r="B3506" s="42" t="s">
        <v>2749</v>
      </c>
      <c r="C3506" s="38">
        <v>2023</v>
      </c>
      <c r="D3506" s="38">
        <v>10</v>
      </c>
      <c r="E3506" s="38">
        <v>90</v>
      </c>
      <c r="F3506" s="38">
        <v>4900</v>
      </c>
      <c r="G3506" s="70">
        <v>380.82144</v>
      </c>
    </row>
    <row r="3507" spans="1:7" ht="15.75" x14ac:dyDescent="0.25">
      <c r="A3507" s="41" t="s">
        <v>48</v>
      </c>
      <c r="B3507" s="42" t="s">
        <v>2750</v>
      </c>
      <c r="C3507" s="38">
        <v>2023</v>
      </c>
      <c r="D3507" s="38">
        <v>10</v>
      </c>
      <c r="E3507" s="38">
        <v>90</v>
      </c>
      <c r="F3507" s="38">
        <v>4900</v>
      </c>
      <c r="G3507" s="70">
        <v>380.82137</v>
      </c>
    </row>
    <row r="3508" spans="1:7" ht="15.75" x14ac:dyDescent="0.25">
      <c r="A3508" s="41" t="s">
        <v>53</v>
      </c>
      <c r="B3508" s="42" t="s">
        <v>2751</v>
      </c>
      <c r="C3508" s="38">
        <v>2023</v>
      </c>
      <c r="D3508" s="38">
        <v>10</v>
      </c>
      <c r="E3508" s="38">
        <v>505</v>
      </c>
      <c r="F3508" s="38">
        <v>70</v>
      </c>
      <c r="G3508" s="70">
        <v>1399.22363</v>
      </c>
    </row>
    <row r="3509" spans="1:7" ht="15.75" x14ac:dyDescent="0.25">
      <c r="A3509" s="41" t="s">
        <v>53</v>
      </c>
      <c r="B3509" s="41" t="s">
        <v>2588</v>
      </c>
      <c r="C3509" s="38">
        <v>2023</v>
      </c>
      <c r="D3509" s="38">
        <v>6</v>
      </c>
      <c r="E3509" s="38">
        <v>111</v>
      </c>
      <c r="F3509" s="38">
        <v>150</v>
      </c>
      <c r="G3509" s="70">
        <v>524.21961533898309</v>
      </c>
    </row>
    <row r="3510" spans="1:7" ht="15.75" x14ac:dyDescent="0.25">
      <c r="A3510" s="41" t="s">
        <v>46</v>
      </c>
      <c r="B3510" s="42" t="s">
        <v>2752</v>
      </c>
      <c r="C3510" s="38">
        <v>2023</v>
      </c>
      <c r="D3510" s="38">
        <v>6</v>
      </c>
      <c r="E3510" s="38">
        <v>24</v>
      </c>
      <c r="F3510" s="38">
        <v>15</v>
      </c>
      <c r="G3510" s="70">
        <v>314.07709999999997</v>
      </c>
    </row>
    <row r="3511" spans="1:7" ht="15.75" x14ac:dyDescent="0.25">
      <c r="A3511" s="41" t="s">
        <v>46</v>
      </c>
      <c r="B3511" s="50" t="s">
        <v>2490</v>
      </c>
      <c r="C3511" s="38">
        <v>2023</v>
      </c>
      <c r="D3511" s="38">
        <v>6</v>
      </c>
      <c r="E3511" s="38">
        <v>3</v>
      </c>
      <c r="F3511" s="38">
        <v>15</v>
      </c>
      <c r="G3511" s="70">
        <v>124.12622500000001</v>
      </c>
    </row>
    <row r="3512" spans="1:7" ht="15.75" x14ac:dyDescent="0.25">
      <c r="A3512" s="41" t="s">
        <v>46</v>
      </c>
      <c r="B3512" s="50" t="s">
        <v>2753</v>
      </c>
      <c r="C3512" s="38">
        <v>2023</v>
      </c>
      <c r="D3512" s="38">
        <v>10</v>
      </c>
      <c r="E3512" s="38">
        <v>566</v>
      </c>
      <c r="F3512" s="38">
        <v>20</v>
      </c>
      <c r="G3512" s="70">
        <v>1337.0622900000001</v>
      </c>
    </row>
    <row r="3513" spans="1:7" ht="15.75" x14ac:dyDescent="0.25">
      <c r="A3513" s="41" t="s">
        <v>46</v>
      </c>
      <c r="B3513" s="50" t="s">
        <v>2497</v>
      </c>
      <c r="C3513" s="38">
        <v>2023</v>
      </c>
      <c r="D3513" s="38">
        <v>10</v>
      </c>
      <c r="E3513" s="38">
        <v>216</v>
      </c>
      <c r="F3513" s="38">
        <v>15</v>
      </c>
      <c r="G3513" s="70">
        <v>274.71763887468029</v>
      </c>
    </row>
    <row r="3514" spans="1:7" ht="15.75" x14ac:dyDescent="0.25">
      <c r="A3514" s="41" t="s">
        <v>46</v>
      </c>
      <c r="B3514" s="50" t="s">
        <v>2500</v>
      </c>
      <c r="C3514" s="38">
        <v>2023</v>
      </c>
      <c r="D3514" s="38">
        <v>6</v>
      </c>
      <c r="E3514" s="38">
        <v>340</v>
      </c>
      <c r="F3514" s="38">
        <v>15</v>
      </c>
      <c r="G3514" s="70">
        <v>2609.6452736231886</v>
      </c>
    </row>
    <row r="3515" spans="1:7" ht="31.5" x14ac:dyDescent="0.25">
      <c r="A3515" s="41" t="s">
        <v>46</v>
      </c>
      <c r="B3515" s="55" t="s">
        <v>2754</v>
      </c>
      <c r="C3515" s="38">
        <v>2023</v>
      </c>
      <c r="D3515" s="38">
        <v>10</v>
      </c>
      <c r="E3515" s="38">
        <v>210</v>
      </c>
      <c r="F3515" s="38" t="s">
        <v>3</v>
      </c>
      <c r="G3515" s="70">
        <v>571.28534000000002</v>
      </c>
    </row>
    <row r="3516" spans="1:7" ht="31.5" x14ac:dyDescent="0.25">
      <c r="A3516" s="41" t="s">
        <v>46</v>
      </c>
      <c r="B3516" s="42" t="s">
        <v>2755</v>
      </c>
      <c r="C3516" s="38">
        <v>2023</v>
      </c>
      <c r="D3516" s="38">
        <v>10</v>
      </c>
      <c r="E3516" s="38">
        <v>210</v>
      </c>
      <c r="F3516" s="38" t="s">
        <v>3</v>
      </c>
      <c r="G3516" s="70">
        <v>571.28534000000002</v>
      </c>
    </row>
    <row r="3517" spans="1:7" ht="31.5" x14ac:dyDescent="0.25">
      <c r="A3517" s="41" t="s">
        <v>46</v>
      </c>
      <c r="B3517" s="46" t="s">
        <v>2756</v>
      </c>
      <c r="C3517" s="38">
        <v>2023</v>
      </c>
      <c r="D3517" s="38">
        <v>10</v>
      </c>
      <c r="E3517" s="38">
        <v>129</v>
      </c>
      <c r="F3517" s="38">
        <v>150</v>
      </c>
      <c r="G3517" s="70">
        <v>457.12676390862947</v>
      </c>
    </row>
    <row r="3518" spans="1:7" ht="31.5" x14ac:dyDescent="0.25">
      <c r="A3518" s="41" t="s">
        <v>46</v>
      </c>
      <c r="B3518" s="50" t="s">
        <v>2757</v>
      </c>
      <c r="C3518" s="38">
        <v>2023</v>
      </c>
      <c r="D3518" s="38">
        <v>10</v>
      </c>
      <c r="E3518" s="38">
        <v>129</v>
      </c>
      <c r="F3518" s="38">
        <v>150</v>
      </c>
      <c r="G3518" s="70">
        <v>457.12674426395938</v>
      </c>
    </row>
    <row r="3519" spans="1:7" ht="15.75" x14ac:dyDescent="0.25">
      <c r="A3519" s="41" t="s">
        <v>46</v>
      </c>
      <c r="B3519" s="50" t="s">
        <v>2589</v>
      </c>
      <c r="C3519" s="38">
        <v>2023</v>
      </c>
      <c r="D3519" s="38">
        <v>10</v>
      </c>
      <c r="E3519" s="38">
        <v>55</v>
      </c>
      <c r="F3519" s="38">
        <v>10</v>
      </c>
      <c r="G3519" s="70">
        <v>224.42648684210525</v>
      </c>
    </row>
    <row r="3520" spans="1:7" ht="15.75" x14ac:dyDescent="0.25">
      <c r="A3520" s="41" t="s">
        <v>55</v>
      </c>
      <c r="B3520" s="50" t="s">
        <v>2583</v>
      </c>
      <c r="C3520" s="38">
        <v>2023</v>
      </c>
      <c r="D3520" s="38">
        <v>10</v>
      </c>
      <c r="E3520" s="38">
        <v>27</v>
      </c>
      <c r="F3520" s="38">
        <v>150</v>
      </c>
      <c r="G3520" s="70">
        <v>174.22544368421055</v>
      </c>
    </row>
    <row r="3521" spans="1:7" ht="15.75" x14ac:dyDescent="0.25">
      <c r="A3521" s="41" t="s">
        <v>55</v>
      </c>
      <c r="B3521" s="50" t="s">
        <v>2494</v>
      </c>
      <c r="C3521" s="38">
        <v>2023</v>
      </c>
      <c r="D3521" s="38">
        <v>10</v>
      </c>
      <c r="E3521" s="38">
        <v>85</v>
      </c>
      <c r="F3521" s="38">
        <v>300</v>
      </c>
      <c r="G3521" s="70">
        <v>517.79953045454556</v>
      </c>
    </row>
    <row r="3522" spans="1:7" ht="15.75" x14ac:dyDescent="0.25">
      <c r="A3522" s="41" t="s">
        <v>55</v>
      </c>
      <c r="B3522" s="50" t="s">
        <v>2585</v>
      </c>
      <c r="C3522" s="38">
        <v>2023</v>
      </c>
      <c r="D3522" s="38">
        <v>10</v>
      </c>
      <c r="E3522" s="38">
        <v>196</v>
      </c>
      <c r="F3522" s="38">
        <v>900</v>
      </c>
      <c r="G3522" s="70">
        <v>421.35154497560978</v>
      </c>
    </row>
    <row r="3523" spans="1:7" ht="15.75" x14ac:dyDescent="0.25">
      <c r="A3523" s="41" t="s">
        <v>55</v>
      </c>
      <c r="B3523" s="50" t="s">
        <v>2758</v>
      </c>
      <c r="C3523" s="38">
        <v>2023</v>
      </c>
      <c r="D3523" s="38">
        <v>10</v>
      </c>
      <c r="E3523" s="38">
        <v>212</v>
      </c>
      <c r="F3523" s="38">
        <v>900</v>
      </c>
      <c r="G3523" s="70">
        <v>468.75387000000001</v>
      </c>
    </row>
    <row r="3524" spans="1:7" ht="15.75" x14ac:dyDescent="0.25">
      <c r="A3524" s="41" t="s">
        <v>55</v>
      </c>
      <c r="B3524" s="50" t="s">
        <v>2759</v>
      </c>
      <c r="C3524" s="38">
        <v>2023</v>
      </c>
      <c r="D3524" s="38">
        <v>10</v>
      </c>
      <c r="E3524" s="38">
        <v>407</v>
      </c>
      <c r="F3524" s="38">
        <v>10</v>
      </c>
      <c r="G3524" s="70">
        <v>1087.3573000000001</v>
      </c>
    </row>
    <row r="3525" spans="1:7" ht="31.5" x14ac:dyDescent="0.25">
      <c r="A3525" s="41" t="s">
        <v>55</v>
      </c>
      <c r="B3525" s="50" t="s">
        <v>2760</v>
      </c>
      <c r="C3525" s="38">
        <v>2023</v>
      </c>
      <c r="D3525" s="38">
        <v>6</v>
      </c>
      <c r="E3525" s="38">
        <v>349</v>
      </c>
      <c r="F3525" s="38">
        <v>63</v>
      </c>
      <c r="G3525" s="70">
        <v>2412.0923611591352</v>
      </c>
    </row>
    <row r="3526" spans="1:7" ht="15.75" x14ac:dyDescent="0.25">
      <c r="A3526" s="41" t="s">
        <v>50</v>
      </c>
      <c r="B3526" s="50" t="s">
        <v>2761</v>
      </c>
      <c r="C3526" s="38">
        <v>2023</v>
      </c>
      <c r="D3526" s="38">
        <v>10</v>
      </c>
      <c r="E3526" s="38">
        <v>23</v>
      </c>
      <c r="F3526" s="38" t="s">
        <v>3</v>
      </c>
      <c r="G3526" s="70">
        <v>190.90576057471191</v>
      </c>
    </row>
    <row r="3527" spans="1:7" ht="15.75" x14ac:dyDescent="0.25">
      <c r="A3527" s="41" t="s">
        <v>50</v>
      </c>
      <c r="B3527" s="50" t="s">
        <v>2739</v>
      </c>
      <c r="C3527" s="38">
        <v>2023</v>
      </c>
      <c r="D3527" s="38">
        <v>10</v>
      </c>
      <c r="E3527" s="38">
        <v>798</v>
      </c>
      <c r="F3527" s="38" t="s">
        <v>3</v>
      </c>
      <c r="G3527" s="70">
        <v>473.55281670644393</v>
      </c>
    </row>
    <row r="3528" spans="1:7" ht="15.75" x14ac:dyDescent="0.25">
      <c r="A3528" s="41" t="s">
        <v>50</v>
      </c>
      <c r="B3528" s="50" t="s">
        <v>2762</v>
      </c>
      <c r="C3528" s="38">
        <v>2023</v>
      </c>
      <c r="D3528" s="38">
        <v>10</v>
      </c>
      <c r="E3528" s="38">
        <v>792</v>
      </c>
      <c r="F3528" s="38">
        <v>2090</v>
      </c>
      <c r="G3528" s="70">
        <v>4993.953094593875</v>
      </c>
    </row>
    <row r="3529" spans="1:7" ht="15.75" x14ac:dyDescent="0.25">
      <c r="A3529" s="41" t="s">
        <v>206</v>
      </c>
      <c r="B3529" s="42" t="s">
        <v>2492</v>
      </c>
      <c r="C3529" s="38">
        <v>2023</v>
      </c>
      <c r="D3529" s="38">
        <v>10</v>
      </c>
      <c r="E3529" s="38">
        <v>51</v>
      </c>
      <c r="F3529" s="38">
        <v>40</v>
      </c>
      <c r="G3529" s="70">
        <v>694.92904220930222</v>
      </c>
    </row>
    <row r="3530" spans="1:7" ht="15.75" x14ac:dyDescent="0.25">
      <c r="A3530" s="41" t="s">
        <v>206</v>
      </c>
      <c r="B3530" s="42" t="s">
        <v>2735</v>
      </c>
      <c r="C3530" s="38">
        <v>2023</v>
      </c>
      <c r="D3530" s="38">
        <v>6</v>
      </c>
      <c r="E3530" s="38">
        <v>195</v>
      </c>
      <c r="F3530" s="38">
        <v>620</v>
      </c>
      <c r="G3530" s="70">
        <v>1651.4156884615381</v>
      </c>
    </row>
    <row r="3531" spans="1:7" ht="15.75" x14ac:dyDescent="0.25">
      <c r="A3531" s="41" t="s">
        <v>206</v>
      </c>
      <c r="B3531" s="55" t="s">
        <v>2736</v>
      </c>
      <c r="C3531" s="38">
        <v>2023</v>
      </c>
      <c r="D3531" s="38">
        <v>6</v>
      </c>
      <c r="E3531" s="38">
        <v>202</v>
      </c>
      <c r="F3531" s="38">
        <v>620</v>
      </c>
      <c r="G3531" s="70">
        <v>1850.0210611518328</v>
      </c>
    </row>
    <row r="3532" spans="1:7" ht="15.75" x14ac:dyDescent="0.25">
      <c r="A3532" s="41" t="s">
        <v>59</v>
      </c>
      <c r="B3532" s="42" t="s">
        <v>2745</v>
      </c>
      <c r="C3532" s="38">
        <v>2023</v>
      </c>
      <c r="D3532" s="38">
        <v>10</v>
      </c>
      <c r="E3532" s="38">
        <v>114</v>
      </c>
      <c r="F3532" s="38" t="s">
        <v>3</v>
      </c>
      <c r="G3532" s="70">
        <v>864.7884292682927</v>
      </c>
    </row>
    <row r="3533" spans="1:7" ht="31.5" x14ac:dyDescent="0.25">
      <c r="A3533" s="41" t="s">
        <v>210</v>
      </c>
      <c r="B3533" s="42" t="s">
        <v>2738</v>
      </c>
      <c r="C3533" s="38">
        <v>2023</v>
      </c>
      <c r="D3533" s="38">
        <v>10</v>
      </c>
      <c r="E3533" s="38">
        <v>137</v>
      </c>
      <c r="F3533" s="38" t="s">
        <v>3</v>
      </c>
      <c r="G3533" s="70">
        <v>155.67395027894005</v>
      </c>
    </row>
    <row r="3534" spans="1:7" ht="15.75" x14ac:dyDescent="0.25">
      <c r="A3534" s="41" t="s">
        <v>208</v>
      </c>
      <c r="B3534" s="42" t="s">
        <v>2740</v>
      </c>
      <c r="C3534" s="38">
        <v>2023</v>
      </c>
      <c r="D3534" s="38">
        <v>10</v>
      </c>
      <c r="E3534" s="38">
        <v>52</v>
      </c>
      <c r="F3534" s="38">
        <v>15</v>
      </c>
      <c r="G3534" s="70">
        <v>696.18203082352932</v>
      </c>
    </row>
    <row r="3535" spans="1:7" ht="15.75" x14ac:dyDescent="0.25">
      <c r="A3535" s="41" t="s">
        <v>208</v>
      </c>
      <c r="B3535" s="50" t="s">
        <v>2741</v>
      </c>
      <c r="C3535" s="38">
        <v>2023</v>
      </c>
      <c r="D3535" s="38">
        <v>10</v>
      </c>
      <c r="E3535" s="38">
        <v>52</v>
      </c>
      <c r="F3535" s="38">
        <v>15</v>
      </c>
      <c r="G3535" s="70">
        <v>617.95023741935483</v>
      </c>
    </row>
    <row r="3536" spans="1:7" ht="15.75" x14ac:dyDescent="0.25">
      <c r="A3536" s="41" t="s">
        <v>2763</v>
      </c>
      <c r="B3536" s="50" t="s">
        <v>2742</v>
      </c>
      <c r="C3536" s="38">
        <v>2023</v>
      </c>
      <c r="D3536" s="38">
        <v>10</v>
      </c>
      <c r="E3536" s="38">
        <v>838</v>
      </c>
      <c r="F3536" s="38">
        <v>4000</v>
      </c>
      <c r="G3536" s="70">
        <v>9391.5930158677693</v>
      </c>
    </row>
    <row r="3537" spans="1:7" ht="15.75" x14ac:dyDescent="0.25">
      <c r="A3537" s="41" t="s">
        <v>2763</v>
      </c>
      <c r="B3537" s="50" t="s">
        <v>2743</v>
      </c>
      <c r="C3537" s="38">
        <v>2023</v>
      </c>
      <c r="D3537" s="38">
        <v>10</v>
      </c>
      <c r="E3537" s="38">
        <v>838</v>
      </c>
      <c r="F3537" s="38">
        <v>4000</v>
      </c>
      <c r="G3537" s="70">
        <v>9391.5928400635712</v>
      </c>
    </row>
    <row r="3538" spans="1:7" ht="31.5" x14ac:dyDescent="0.25">
      <c r="A3538" s="41" t="s">
        <v>69</v>
      </c>
      <c r="B3538" s="42" t="s">
        <v>2760</v>
      </c>
      <c r="C3538" s="38">
        <v>2023</v>
      </c>
      <c r="D3538" s="38">
        <v>6</v>
      </c>
      <c r="E3538" s="38">
        <v>72</v>
      </c>
      <c r="F3538" s="38">
        <v>63</v>
      </c>
      <c r="G3538" s="70">
        <v>1105.8303088408643</v>
      </c>
    </row>
    <row r="3539" spans="1:7" ht="15.75" x14ac:dyDescent="0.25">
      <c r="A3539" s="41" t="s">
        <v>70</v>
      </c>
      <c r="B3539" s="50" t="s">
        <v>2761</v>
      </c>
      <c r="C3539" s="38">
        <v>2023</v>
      </c>
      <c r="D3539" s="38">
        <v>10</v>
      </c>
      <c r="E3539" s="38">
        <v>298</v>
      </c>
      <c r="F3539" s="38" t="s">
        <v>3</v>
      </c>
      <c r="G3539" s="70">
        <v>5586.0685594252882</v>
      </c>
    </row>
    <row r="3540" spans="1:7" ht="15.75" x14ac:dyDescent="0.25">
      <c r="A3540" s="41" t="s">
        <v>70</v>
      </c>
      <c r="B3540" s="50" t="s">
        <v>2762</v>
      </c>
      <c r="C3540" s="38">
        <v>2023</v>
      </c>
      <c r="D3540" s="38">
        <v>10</v>
      </c>
      <c r="E3540" s="38">
        <v>238</v>
      </c>
      <c r="F3540" s="38">
        <v>2090</v>
      </c>
      <c r="G3540" s="70">
        <v>4476.9023954061249</v>
      </c>
    </row>
    <row r="3541" spans="1:7" ht="31.5" x14ac:dyDescent="0.25">
      <c r="A3541" s="41" t="s">
        <v>70</v>
      </c>
      <c r="B3541" s="50" t="s">
        <v>2756</v>
      </c>
      <c r="C3541" s="38">
        <v>2023</v>
      </c>
      <c r="D3541" s="38">
        <v>10</v>
      </c>
      <c r="E3541" s="38">
        <v>18</v>
      </c>
      <c r="F3541" s="38">
        <v>150</v>
      </c>
      <c r="G3541" s="70">
        <v>240.9660460913706</v>
      </c>
    </row>
    <row r="3542" spans="1:7" ht="31.5" x14ac:dyDescent="0.25">
      <c r="A3542" s="41" t="s">
        <v>70</v>
      </c>
      <c r="B3542" s="42" t="s">
        <v>2757</v>
      </c>
      <c r="C3542" s="38">
        <v>2023</v>
      </c>
      <c r="D3542" s="38">
        <v>10</v>
      </c>
      <c r="E3542" s="38">
        <v>18</v>
      </c>
      <c r="F3542" s="38">
        <v>150</v>
      </c>
      <c r="G3542" s="70">
        <v>240.96603573604065</v>
      </c>
    </row>
    <row r="3543" spans="1:7" ht="15.75" x14ac:dyDescent="0.25">
      <c r="A3543" s="41" t="s">
        <v>57</v>
      </c>
      <c r="B3543" s="42" t="s">
        <v>1256</v>
      </c>
      <c r="C3543" s="38">
        <v>2022</v>
      </c>
      <c r="D3543" s="38">
        <v>0.4</v>
      </c>
      <c r="E3543" s="38">
        <v>34</v>
      </c>
      <c r="F3543" s="38">
        <v>30</v>
      </c>
      <c r="G3543" s="70">
        <v>340.45914571428574</v>
      </c>
    </row>
    <row r="3544" spans="1:7" ht="15.75" x14ac:dyDescent="0.25">
      <c r="A3544" s="41" t="s">
        <v>44</v>
      </c>
      <c r="B3544" s="42" t="s">
        <v>1256</v>
      </c>
      <c r="C3544" s="38">
        <v>2022</v>
      </c>
      <c r="D3544" s="38">
        <v>0.4</v>
      </c>
      <c r="E3544" s="38">
        <v>1</v>
      </c>
      <c r="F3544" s="38">
        <v>30</v>
      </c>
      <c r="G3544" s="70">
        <v>10.013504285714294</v>
      </c>
    </row>
    <row r="3545" spans="1:7" ht="15.75" x14ac:dyDescent="0.25">
      <c r="A3545" s="41" t="s">
        <v>44</v>
      </c>
      <c r="B3545" s="42" t="s">
        <v>1257</v>
      </c>
      <c r="C3545" s="38">
        <v>2022</v>
      </c>
      <c r="D3545" s="38">
        <v>0.4</v>
      </c>
      <c r="E3545" s="38">
        <v>140</v>
      </c>
      <c r="F3545" s="38">
        <v>5</v>
      </c>
      <c r="G3545" s="70">
        <v>526.94034999999997</v>
      </c>
    </row>
    <row r="3546" spans="1:7" ht="15.75" x14ac:dyDescent="0.25">
      <c r="A3546" s="41" t="s">
        <v>49</v>
      </c>
      <c r="B3546" s="42" t="s">
        <v>1258</v>
      </c>
      <c r="C3546" s="38">
        <v>2022</v>
      </c>
      <c r="D3546" s="38">
        <v>0.4</v>
      </c>
      <c r="E3546" s="38">
        <v>35</v>
      </c>
      <c r="F3546" s="38">
        <v>10</v>
      </c>
      <c r="G3546" s="70">
        <v>79.350880000000004</v>
      </c>
    </row>
    <row r="3547" spans="1:7" ht="15.75" x14ac:dyDescent="0.25">
      <c r="A3547" s="41" t="s">
        <v>51</v>
      </c>
      <c r="B3547" s="42" t="s">
        <v>1259</v>
      </c>
      <c r="C3547" s="38">
        <v>2022</v>
      </c>
      <c r="D3547" s="38">
        <v>0.4</v>
      </c>
      <c r="E3547" s="38">
        <v>265</v>
      </c>
      <c r="F3547" s="38">
        <v>30</v>
      </c>
      <c r="G3547" s="70">
        <v>801.33417000000009</v>
      </c>
    </row>
    <row r="3548" spans="1:7" ht="15.75" x14ac:dyDescent="0.25">
      <c r="A3548" s="41" t="s">
        <v>49</v>
      </c>
      <c r="B3548" s="42" t="s">
        <v>1260</v>
      </c>
      <c r="C3548" s="38">
        <v>2022</v>
      </c>
      <c r="D3548" s="38">
        <v>0.4</v>
      </c>
      <c r="E3548" s="38">
        <v>112</v>
      </c>
      <c r="F3548" s="38">
        <v>0</v>
      </c>
      <c r="G3548" s="70">
        <v>297.96040000000005</v>
      </c>
    </row>
    <row r="3549" spans="1:7" ht="15.75" x14ac:dyDescent="0.25">
      <c r="A3549" s="41" t="s">
        <v>49</v>
      </c>
      <c r="B3549" s="42" t="s">
        <v>282</v>
      </c>
      <c r="C3549" s="38">
        <v>2022</v>
      </c>
      <c r="D3549" s="38">
        <v>0.4</v>
      </c>
      <c r="E3549" s="38">
        <v>41</v>
      </c>
      <c r="F3549" s="38">
        <v>15</v>
      </c>
      <c r="G3549" s="70">
        <v>86.963148557692321</v>
      </c>
    </row>
    <row r="3550" spans="1:7" ht="15.75" x14ac:dyDescent="0.25">
      <c r="A3550" s="41" t="s">
        <v>51</v>
      </c>
      <c r="B3550" s="42" t="s">
        <v>289</v>
      </c>
      <c r="C3550" s="38">
        <v>2022</v>
      </c>
      <c r="D3550" s="38">
        <v>0.4</v>
      </c>
      <c r="E3550" s="38">
        <v>35</v>
      </c>
      <c r="F3550" s="38">
        <v>3</v>
      </c>
      <c r="G3550" s="70">
        <v>56.504307096774198</v>
      </c>
    </row>
    <row r="3551" spans="1:7" ht="15.75" x14ac:dyDescent="0.25">
      <c r="A3551" s="41" t="s">
        <v>49</v>
      </c>
      <c r="B3551" s="42" t="s">
        <v>291</v>
      </c>
      <c r="C3551" s="38">
        <v>2022</v>
      </c>
      <c r="D3551" s="38">
        <v>0.4</v>
      </c>
      <c r="E3551" s="38">
        <v>52</v>
      </c>
      <c r="F3551" s="38">
        <v>15</v>
      </c>
      <c r="G3551" s="70">
        <v>96.810846064981931</v>
      </c>
    </row>
    <row r="3552" spans="1:7" ht="15.75" x14ac:dyDescent="0.25">
      <c r="A3552" s="41" t="s">
        <v>51</v>
      </c>
      <c r="B3552" s="42" t="s">
        <v>1261</v>
      </c>
      <c r="C3552" s="38">
        <v>2022</v>
      </c>
      <c r="D3552" s="38">
        <v>0.4</v>
      </c>
      <c r="E3552" s="38">
        <v>89</v>
      </c>
      <c r="F3552" s="38">
        <v>10</v>
      </c>
      <c r="G3552" s="70">
        <v>1089.4051399999998</v>
      </c>
    </row>
    <row r="3553" spans="1:7" ht="15.75" x14ac:dyDescent="0.25">
      <c r="A3553" s="41" t="s">
        <v>44</v>
      </c>
      <c r="B3553" s="50" t="s">
        <v>1262</v>
      </c>
      <c r="C3553" s="38">
        <v>2022</v>
      </c>
      <c r="D3553" s="38">
        <v>0.4</v>
      </c>
      <c r="E3553" s="38">
        <v>66</v>
      </c>
      <c r="F3553" s="38">
        <v>50</v>
      </c>
      <c r="G3553" s="70">
        <v>443.79640999999998</v>
      </c>
    </row>
    <row r="3554" spans="1:7" ht="15.75" x14ac:dyDescent="0.25">
      <c r="A3554" s="41" t="s">
        <v>57</v>
      </c>
      <c r="B3554" s="50" t="s">
        <v>1263</v>
      </c>
      <c r="C3554" s="38">
        <v>2022</v>
      </c>
      <c r="D3554" s="38">
        <v>0.4</v>
      </c>
      <c r="E3554" s="38">
        <v>112</v>
      </c>
      <c r="F3554" s="38">
        <v>15</v>
      </c>
      <c r="G3554" s="70">
        <v>364.7049434482758</v>
      </c>
    </row>
    <row r="3555" spans="1:7" ht="15.75" x14ac:dyDescent="0.25">
      <c r="A3555" s="41" t="s">
        <v>44</v>
      </c>
      <c r="B3555" s="50" t="s">
        <v>1263</v>
      </c>
      <c r="C3555" s="38">
        <v>2022</v>
      </c>
      <c r="D3555" s="38">
        <v>0.4</v>
      </c>
      <c r="E3555" s="38">
        <v>265</v>
      </c>
      <c r="F3555" s="38">
        <v>15</v>
      </c>
      <c r="G3555" s="70">
        <v>862.91794655172407</v>
      </c>
    </row>
    <row r="3556" spans="1:7" ht="15.75" x14ac:dyDescent="0.25">
      <c r="A3556" s="41" t="s">
        <v>55</v>
      </c>
      <c r="B3556" s="42" t="s">
        <v>316</v>
      </c>
      <c r="C3556" s="38">
        <v>2022</v>
      </c>
      <c r="D3556" s="38">
        <v>0.4</v>
      </c>
      <c r="E3556" s="38">
        <v>22</v>
      </c>
      <c r="F3556" s="38">
        <v>150</v>
      </c>
      <c r="G3556" s="70">
        <v>96.950047173913035</v>
      </c>
    </row>
    <row r="3557" spans="1:7" ht="15.75" x14ac:dyDescent="0.25">
      <c r="A3557" s="41" t="s">
        <v>46</v>
      </c>
      <c r="B3557" s="44" t="s">
        <v>324</v>
      </c>
      <c r="C3557" s="38">
        <v>2022</v>
      </c>
      <c r="D3557" s="38">
        <v>0.4</v>
      </c>
      <c r="E3557" s="38">
        <v>200</v>
      </c>
      <c r="F3557" s="38">
        <v>150</v>
      </c>
      <c r="G3557" s="70">
        <v>885.10472481572481</v>
      </c>
    </row>
    <row r="3558" spans="1:7" ht="15.75" x14ac:dyDescent="0.25">
      <c r="A3558" s="41" t="s">
        <v>47</v>
      </c>
      <c r="B3558" s="44" t="s">
        <v>324</v>
      </c>
      <c r="C3558" s="38">
        <v>2022</v>
      </c>
      <c r="D3558" s="38">
        <v>0.4</v>
      </c>
      <c r="E3558" s="38">
        <v>265.99999999999994</v>
      </c>
      <c r="F3558" s="38">
        <v>150</v>
      </c>
      <c r="G3558" s="70">
        <v>1177.189284004914</v>
      </c>
    </row>
    <row r="3559" spans="1:7" ht="15.75" x14ac:dyDescent="0.25">
      <c r="A3559" s="41" t="s">
        <v>205</v>
      </c>
      <c r="B3559" s="50" t="s">
        <v>1264</v>
      </c>
      <c r="C3559" s="38">
        <v>2022</v>
      </c>
      <c r="D3559" s="38">
        <v>6</v>
      </c>
      <c r="E3559" s="38">
        <v>95</v>
      </c>
      <c r="F3559" s="38">
        <v>68</v>
      </c>
      <c r="G3559" s="70">
        <v>579.32907648305081</v>
      </c>
    </row>
    <row r="3560" spans="1:7" ht="15.75" x14ac:dyDescent="0.25">
      <c r="A3560" s="41" t="s">
        <v>44</v>
      </c>
      <c r="B3560" s="50" t="s">
        <v>1265</v>
      </c>
      <c r="C3560" s="38">
        <v>2022</v>
      </c>
      <c r="D3560" s="38">
        <v>0.4</v>
      </c>
      <c r="E3560" s="38">
        <v>25</v>
      </c>
      <c r="F3560" s="38">
        <v>68</v>
      </c>
      <c r="G3560" s="70">
        <v>73.008570000000006</v>
      </c>
    </row>
    <row r="3561" spans="1:7" ht="15.75" x14ac:dyDescent="0.25">
      <c r="A3561" s="41" t="s">
        <v>52</v>
      </c>
      <c r="B3561" s="50" t="s">
        <v>1266</v>
      </c>
      <c r="C3561" s="38">
        <v>2022</v>
      </c>
      <c r="D3561" s="38">
        <v>0.4</v>
      </c>
      <c r="E3561" s="38">
        <v>197</v>
      </c>
      <c r="F3561" s="38">
        <v>100</v>
      </c>
      <c r="G3561" s="70">
        <v>983.98941759103639</v>
      </c>
    </row>
    <row r="3562" spans="1:7" ht="15.75" x14ac:dyDescent="0.25">
      <c r="A3562" s="41" t="s">
        <v>49</v>
      </c>
      <c r="B3562" s="50" t="s">
        <v>1266</v>
      </c>
      <c r="C3562" s="38">
        <v>2022</v>
      </c>
      <c r="D3562" s="38">
        <v>0.4</v>
      </c>
      <c r="E3562" s="38">
        <v>95</v>
      </c>
      <c r="F3562" s="38">
        <v>100</v>
      </c>
      <c r="G3562" s="70">
        <v>474.51266330532212</v>
      </c>
    </row>
    <row r="3563" spans="1:7" ht="15.75" x14ac:dyDescent="0.25">
      <c r="A3563" s="41" t="s">
        <v>44</v>
      </c>
      <c r="B3563" s="50" t="s">
        <v>1267</v>
      </c>
      <c r="C3563" s="38">
        <v>2022</v>
      </c>
      <c r="D3563" s="38">
        <v>0.4</v>
      </c>
      <c r="E3563" s="38">
        <v>28</v>
      </c>
      <c r="F3563" s="38">
        <v>10</v>
      </c>
      <c r="G3563" s="70">
        <v>71.183220000000006</v>
      </c>
    </row>
    <row r="3564" spans="1:7" ht="31.5" x14ac:dyDescent="0.25">
      <c r="A3564" s="41" t="s">
        <v>51</v>
      </c>
      <c r="B3564" s="50" t="s">
        <v>1268</v>
      </c>
      <c r="C3564" s="38">
        <v>2022</v>
      </c>
      <c r="D3564" s="38">
        <v>0.4</v>
      </c>
      <c r="E3564" s="38">
        <v>43</v>
      </c>
      <c r="F3564" s="38">
        <v>10</v>
      </c>
      <c r="G3564" s="70">
        <v>132.19742000000002</v>
      </c>
    </row>
    <row r="3565" spans="1:7" ht="15.75" x14ac:dyDescent="0.25">
      <c r="A3565" s="41" t="s">
        <v>49</v>
      </c>
      <c r="B3565" s="50" t="s">
        <v>1269</v>
      </c>
      <c r="C3565" s="38">
        <v>2022</v>
      </c>
      <c r="D3565" s="38">
        <v>0.4</v>
      </c>
      <c r="E3565" s="38">
        <v>92</v>
      </c>
      <c r="F3565" s="38">
        <v>15</v>
      </c>
      <c r="G3565" s="70">
        <v>210.86664000000002</v>
      </c>
    </row>
    <row r="3566" spans="1:7" ht="15.75" x14ac:dyDescent="0.25">
      <c r="A3566" s="41" t="s">
        <v>47</v>
      </c>
      <c r="B3566" s="50" t="s">
        <v>1230</v>
      </c>
      <c r="C3566" s="38">
        <v>2022</v>
      </c>
      <c r="D3566" s="38">
        <v>10</v>
      </c>
      <c r="E3566" s="38">
        <v>110</v>
      </c>
      <c r="F3566" s="38">
        <v>15</v>
      </c>
      <c r="G3566" s="70">
        <v>486.00454571428583</v>
      </c>
    </row>
    <row r="3567" spans="1:7" ht="15.75" x14ac:dyDescent="0.25">
      <c r="A3567" s="41" t="s">
        <v>55</v>
      </c>
      <c r="B3567" s="42" t="s">
        <v>366</v>
      </c>
      <c r="C3567" s="38">
        <v>2022</v>
      </c>
      <c r="D3567" s="38">
        <v>10</v>
      </c>
      <c r="E3567" s="38">
        <v>79</v>
      </c>
      <c r="F3567" s="38">
        <v>15</v>
      </c>
      <c r="G3567" s="70">
        <v>207.98625776</v>
      </c>
    </row>
    <row r="3568" spans="1:7" ht="31.5" x14ac:dyDescent="0.25">
      <c r="A3568" s="41" t="s">
        <v>209</v>
      </c>
      <c r="B3568" s="42" t="s">
        <v>384</v>
      </c>
      <c r="C3568" s="38">
        <v>2022</v>
      </c>
      <c r="D3568" s="38">
        <v>10</v>
      </c>
      <c r="E3568" s="38">
        <v>227</v>
      </c>
      <c r="F3568" s="38">
        <v>0.5</v>
      </c>
      <c r="G3568" s="70">
        <v>792.47200265770425</v>
      </c>
    </row>
    <row r="3569" spans="1:7" ht="31.5" x14ac:dyDescent="0.25">
      <c r="A3569" s="41" t="s">
        <v>204</v>
      </c>
      <c r="B3569" s="42" t="s">
        <v>1270</v>
      </c>
      <c r="C3569" s="38">
        <v>2022</v>
      </c>
      <c r="D3569" s="38">
        <v>0.4</v>
      </c>
      <c r="E3569" s="38">
        <v>22</v>
      </c>
      <c r="F3569" s="38">
        <v>255.6</v>
      </c>
      <c r="G3569" s="70">
        <v>90.188816235294098</v>
      </c>
    </row>
    <row r="3570" spans="1:7" ht="31.5" x14ac:dyDescent="0.25">
      <c r="A3570" s="41" t="s">
        <v>48</v>
      </c>
      <c r="B3570" s="42" t="s">
        <v>1270</v>
      </c>
      <c r="C3570" s="38">
        <v>2022</v>
      </c>
      <c r="D3570" s="38">
        <v>0.4</v>
      </c>
      <c r="E3570" s="38">
        <v>63</v>
      </c>
      <c r="F3570" s="38">
        <v>255.6</v>
      </c>
      <c r="G3570" s="70">
        <v>258.26797376470586</v>
      </c>
    </row>
    <row r="3571" spans="1:7" ht="31.5" x14ac:dyDescent="0.25">
      <c r="A3571" s="41" t="s">
        <v>204</v>
      </c>
      <c r="B3571" s="42" t="s">
        <v>1271</v>
      </c>
      <c r="C3571" s="38">
        <v>2022</v>
      </c>
      <c r="D3571" s="38">
        <v>0.4</v>
      </c>
      <c r="E3571" s="38">
        <v>22</v>
      </c>
      <c r="F3571" s="38">
        <v>255.6</v>
      </c>
      <c r="G3571" s="70">
        <v>90.18877223529411</v>
      </c>
    </row>
    <row r="3572" spans="1:7" ht="31.5" x14ac:dyDescent="0.25">
      <c r="A3572" s="41" t="s">
        <v>48</v>
      </c>
      <c r="B3572" s="42" t="s">
        <v>1271</v>
      </c>
      <c r="C3572" s="38">
        <v>2022</v>
      </c>
      <c r="D3572" s="38">
        <v>0.4</v>
      </c>
      <c r="E3572" s="38">
        <v>63</v>
      </c>
      <c r="F3572" s="38">
        <v>255.6</v>
      </c>
      <c r="G3572" s="70">
        <v>258.26784776470583</v>
      </c>
    </row>
    <row r="3573" spans="1:7" ht="15.75" x14ac:dyDescent="0.25">
      <c r="A3573" s="41" t="s">
        <v>49</v>
      </c>
      <c r="B3573" s="42" t="s">
        <v>1272</v>
      </c>
      <c r="C3573" s="38">
        <v>2022</v>
      </c>
      <c r="D3573" s="38">
        <v>0.4</v>
      </c>
      <c r="E3573" s="38">
        <v>208</v>
      </c>
      <c r="F3573" s="38">
        <v>10</v>
      </c>
      <c r="G3573" s="70">
        <v>1099.10959</v>
      </c>
    </row>
    <row r="3574" spans="1:7" ht="15.75" x14ac:dyDescent="0.25">
      <c r="A3574" s="41" t="s">
        <v>56</v>
      </c>
      <c r="B3574" s="42" t="s">
        <v>1273</v>
      </c>
      <c r="C3574" s="38">
        <v>2022</v>
      </c>
      <c r="D3574" s="38">
        <v>10</v>
      </c>
      <c r="E3574" s="38">
        <v>70</v>
      </c>
      <c r="F3574" s="38">
        <v>399.3</v>
      </c>
      <c r="G3574" s="70">
        <v>326.25533000000001</v>
      </c>
    </row>
    <row r="3575" spans="1:7" ht="31.5" x14ac:dyDescent="0.25">
      <c r="A3575" s="41" t="s">
        <v>48</v>
      </c>
      <c r="B3575" s="42" t="s">
        <v>1274</v>
      </c>
      <c r="C3575" s="38">
        <v>2022</v>
      </c>
      <c r="D3575" s="38">
        <v>0.4</v>
      </c>
      <c r="E3575" s="38">
        <v>15</v>
      </c>
      <c r="F3575" s="38">
        <v>399.3</v>
      </c>
      <c r="G3575" s="70">
        <v>36.633029999999998</v>
      </c>
    </row>
    <row r="3576" spans="1:7" ht="31.5" x14ac:dyDescent="0.25">
      <c r="A3576" s="41" t="s">
        <v>48</v>
      </c>
      <c r="B3576" s="42" t="s">
        <v>1275</v>
      </c>
      <c r="C3576" s="38">
        <v>2022</v>
      </c>
      <c r="D3576" s="38">
        <v>0.4</v>
      </c>
      <c r="E3576" s="38">
        <v>15</v>
      </c>
      <c r="F3576" s="38">
        <v>399.3</v>
      </c>
      <c r="G3576" s="70">
        <v>36.632870000000004</v>
      </c>
    </row>
    <row r="3577" spans="1:7" ht="15.75" x14ac:dyDescent="0.25">
      <c r="A3577" s="41" t="s">
        <v>56</v>
      </c>
      <c r="B3577" s="42" t="s">
        <v>1276</v>
      </c>
      <c r="C3577" s="38">
        <v>2022</v>
      </c>
      <c r="D3577" s="38">
        <v>10</v>
      </c>
      <c r="E3577" s="38">
        <v>70</v>
      </c>
      <c r="F3577" s="38">
        <v>399.3</v>
      </c>
      <c r="G3577" s="70">
        <v>351.96346999999997</v>
      </c>
    </row>
    <row r="3578" spans="1:7" ht="31.5" x14ac:dyDescent="0.25">
      <c r="A3578" s="41" t="s">
        <v>48</v>
      </c>
      <c r="B3578" s="42" t="s">
        <v>1277</v>
      </c>
      <c r="C3578" s="38">
        <v>2022</v>
      </c>
      <c r="D3578" s="38">
        <v>0.4</v>
      </c>
      <c r="E3578" s="38">
        <v>15</v>
      </c>
      <c r="F3578" s="38">
        <v>399.3</v>
      </c>
      <c r="G3578" s="70">
        <v>36.633029999999998</v>
      </c>
    </row>
    <row r="3579" spans="1:7" ht="31.5" x14ac:dyDescent="0.25">
      <c r="A3579" s="41" t="s">
        <v>48</v>
      </c>
      <c r="B3579" s="42" t="s">
        <v>1278</v>
      </c>
      <c r="C3579" s="38">
        <v>2022</v>
      </c>
      <c r="D3579" s="38">
        <v>0.4</v>
      </c>
      <c r="E3579" s="38">
        <v>15</v>
      </c>
      <c r="F3579" s="38">
        <v>399.3</v>
      </c>
      <c r="G3579" s="70">
        <v>36.632870000000004</v>
      </c>
    </row>
    <row r="3580" spans="1:7" ht="15.75" x14ac:dyDescent="0.25">
      <c r="A3580" s="41" t="s">
        <v>206</v>
      </c>
      <c r="B3580" s="50" t="s">
        <v>1279</v>
      </c>
      <c r="C3580" s="38">
        <v>2022</v>
      </c>
      <c r="D3580" s="38">
        <v>10</v>
      </c>
      <c r="E3580" s="38">
        <v>15</v>
      </c>
      <c r="F3580" s="38">
        <v>426.5</v>
      </c>
      <c r="G3580" s="70">
        <v>50.965504499999994</v>
      </c>
    </row>
    <row r="3581" spans="1:7" ht="15.75" x14ac:dyDescent="0.25">
      <c r="A3581" s="41" t="s">
        <v>47</v>
      </c>
      <c r="B3581" s="50" t="s">
        <v>1279</v>
      </c>
      <c r="C3581" s="38">
        <v>2022</v>
      </c>
      <c r="D3581" s="38">
        <v>10</v>
      </c>
      <c r="E3581" s="38">
        <v>485</v>
      </c>
      <c r="F3581" s="38">
        <v>426.5</v>
      </c>
      <c r="G3581" s="70">
        <v>1647.8846454999998</v>
      </c>
    </row>
    <row r="3582" spans="1:7" ht="15.75" x14ac:dyDescent="0.25">
      <c r="A3582" s="41" t="s">
        <v>206</v>
      </c>
      <c r="B3582" s="50" t="s">
        <v>1280</v>
      </c>
      <c r="C3582" s="38">
        <v>2022</v>
      </c>
      <c r="D3582" s="38">
        <v>10</v>
      </c>
      <c r="E3582" s="38">
        <v>15</v>
      </c>
      <c r="F3582" s="38">
        <v>426.5</v>
      </c>
      <c r="G3582" s="70">
        <v>50.9654946</v>
      </c>
    </row>
    <row r="3583" spans="1:7" ht="15.75" x14ac:dyDescent="0.25">
      <c r="A3583" s="41" t="s">
        <v>47</v>
      </c>
      <c r="B3583" s="50" t="s">
        <v>1280</v>
      </c>
      <c r="C3583" s="38">
        <v>2022</v>
      </c>
      <c r="D3583" s="38">
        <v>10</v>
      </c>
      <c r="E3583" s="38">
        <v>485</v>
      </c>
      <c r="F3583" s="38">
        <v>426.5</v>
      </c>
      <c r="G3583" s="70">
        <v>1647.8843254000001</v>
      </c>
    </row>
    <row r="3584" spans="1:7" ht="15.75" x14ac:dyDescent="0.25">
      <c r="A3584" s="41" t="s">
        <v>51</v>
      </c>
      <c r="B3584" s="58" t="s">
        <v>1281</v>
      </c>
      <c r="C3584" s="38">
        <v>2022</v>
      </c>
      <c r="D3584" s="38">
        <v>0.4</v>
      </c>
      <c r="E3584" s="38">
        <v>105</v>
      </c>
      <c r="F3584" s="38">
        <v>15</v>
      </c>
      <c r="G3584" s="70">
        <v>37.167290000000001</v>
      </c>
    </row>
    <row r="3585" spans="1:7" ht="15.75" x14ac:dyDescent="0.25">
      <c r="A3585" s="41" t="s">
        <v>49</v>
      </c>
      <c r="B3585" s="44" t="s">
        <v>497</v>
      </c>
      <c r="C3585" s="38">
        <v>2022</v>
      </c>
      <c r="D3585" s="38">
        <v>0.4</v>
      </c>
      <c r="E3585" s="38">
        <v>16</v>
      </c>
      <c r="F3585" s="38">
        <v>15</v>
      </c>
      <c r="G3585" s="70">
        <v>39.932792195121955</v>
      </c>
    </row>
    <row r="3586" spans="1:7" ht="15.75" x14ac:dyDescent="0.25">
      <c r="A3586" s="41" t="s">
        <v>47</v>
      </c>
      <c r="B3586" s="45" t="s">
        <v>1282</v>
      </c>
      <c r="C3586" s="38">
        <v>2022</v>
      </c>
      <c r="D3586" s="38">
        <v>6</v>
      </c>
      <c r="E3586" s="38">
        <v>344</v>
      </c>
      <c r="F3586" s="38">
        <v>150</v>
      </c>
      <c r="G3586" s="70">
        <v>843.57120999999995</v>
      </c>
    </row>
    <row r="3587" spans="1:7" ht="15.75" x14ac:dyDescent="0.25">
      <c r="A3587" s="41" t="s">
        <v>48</v>
      </c>
      <c r="B3587" s="42" t="s">
        <v>1283</v>
      </c>
      <c r="C3587" s="38">
        <v>2022</v>
      </c>
      <c r="D3587" s="38">
        <v>10</v>
      </c>
      <c r="E3587" s="38">
        <v>25</v>
      </c>
      <c r="F3587" s="38">
        <v>150</v>
      </c>
      <c r="G3587" s="70">
        <v>234.72115625000001</v>
      </c>
    </row>
    <row r="3588" spans="1:7" ht="15.75" x14ac:dyDescent="0.25">
      <c r="A3588" s="41" t="s">
        <v>205</v>
      </c>
      <c r="B3588" s="42" t="s">
        <v>1283</v>
      </c>
      <c r="C3588" s="38">
        <v>2022</v>
      </c>
      <c r="D3588" s="38">
        <v>10</v>
      </c>
      <c r="E3588" s="38">
        <v>15</v>
      </c>
      <c r="F3588" s="38">
        <v>150</v>
      </c>
      <c r="G3588" s="70">
        <v>140.83269374999998</v>
      </c>
    </row>
    <row r="3589" spans="1:7" ht="15.75" x14ac:dyDescent="0.25">
      <c r="A3589" s="41" t="s">
        <v>47</v>
      </c>
      <c r="B3589" s="42" t="s">
        <v>1231</v>
      </c>
      <c r="C3589" s="38">
        <v>2022</v>
      </c>
      <c r="D3589" s="38">
        <v>10</v>
      </c>
      <c r="E3589" s="38">
        <v>95</v>
      </c>
      <c r="F3589" s="38">
        <v>150</v>
      </c>
      <c r="G3589" s="70">
        <v>497.96339298029557</v>
      </c>
    </row>
    <row r="3590" spans="1:7" ht="15.75" x14ac:dyDescent="0.25">
      <c r="A3590" s="41" t="s">
        <v>48</v>
      </c>
      <c r="B3590" s="42" t="s">
        <v>1231</v>
      </c>
      <c r="C3590" s="38">
        <v>2022</v>
      </c>
      <c r="D3590" s="38">
        <v>10</v>
      </c>
      <c r="E3590" s="38">
        <v>141</v>
      </c>
      <c r="F3590" s="38">
        <v>150</v>
      </c>
      <c r="G3590" s="70">
        <v>739.08250958128076</v>
      </c>
    </row>
    <row r="3591" spans="1:7" ht="15.75" x14ac:dyDescent="0.25">
      <c r="A3591" s="41" t="s">
        <v>204</v>
      </c>
      <c r="B3591" s="50" t="s">
        <v>1284</v>
      </c>
      <c r="C3591" s="38">
        <v>2022</v>
      </c>
      <c r="D3591" s="38">
        <v>0.4</v>
      </c>
      <c r="E3591" s="38">
        <v>45</v>
      </c>
      <c r="F3591" s="38">
        <v>206</v>
      </c>
      <c r="G3591" s="70">
        <v>177.45999272727272</v>
      </c>
    </row>
    <row r="3592" spans="1:7" ht="15.75" x14ac:dyDescent="0.25">
      <c r="A3592" s="41" t="s">
        <v>48</v>
      </c>
      <c r="B3592" s="50" t="s">
        <v>1284</v>
      </c>
      <c r="C3592" s="38">
        <v>2022</v>
      </c>
      <c r="D3592" s="38">
        <v>0.4</v>
      </c>
      <c r="E3592" s="38">
        <v>120.00000000000001</v>
      </c>
      <c r="F3592" s="38">
        <v>206</v>
      </c>
      <c r="G3592" s="70">
        <v>473.22664727272729</v>
      </c>
    </row>
    <row r="3593" spans="1:7" ht="15.75" x14ac:dyDescent="0.25">
      <c r="A3593" s="41" t="s">
        <v>204</v>
      </c>
      <c r="B3593" s="50" t="s">
        <v>1285</v>
      </c>
      <c r="C3593" s="38">
        <v>2022</v>
      </c>
      <c r="D3593" s="38">
        <v>0.4</v>
      </c>
      <c r="E3593" s="38">
        <v>45</v>
      </c>
      <c r="F3593" s="38">
        <v>206</v>
      </c>
      <c r="G3593" s="70">
        <v>177.45991090909089</v>
      </c>
    </row>
    <row r="3594" spans="1:7" ht="15.75" x14ac:dyDescent="0.25">
      <c r="A3594" s="41" t="s">
        <v>48</v>
      </c>
      <c r="B3594" s="50" t="s">
        <v>1285</v>
      </c>
      <c r="C3594" s="38">
        <v>2022</v>
      </c>
      <c r="D3594" s="38">
        <v>0.4</v>
      </c>
      <c r="E3594" s="38">
        <v>120.00000000000001</v>
      </c>
      <c r="F3594" s="38">
        <v>206</v>
      </c>
      <c r="G3594" s="70">
        <v>473.22642909090905</v>
      </c>
    </row>
    <row r="3595" spans="1:7" ht="15.75" x14ac:dyDescent="0.25">
      <c r="A3595" s="41" t="s">
        <v>53</v>
      </c>
      <c r="B3595" s="55" t="s">
        <v>1286</v>
      </c>
      <c r="C3595" s="38">
        <v>2022</v>
      </c>
      <c r="D3595" s="38">
        <v>0.4</v>
      </c>
      <c r="E3595" s="38">
        <v>228</v>
      </c>
      <c r="F3595" s="38">
        <v>5</v>
      </c>
      <c r="G3595" s="70">
        <v>624.25583999999992</v>
      </c>
    </row>
    <row r="3596" spans="1:7" ht="15.75" x14ac:dyDescent="0.25">
      <c r="A3596" s="41" t="s">
        <v>49</v>
      </c>
      <c r="B3596" s="55" t="s">
        <v>550</v>
      </c>
      <c r="C3596" s="38">
        <v>2022</v>
      </c>
      <c r="D3596" s="38">
        <v>0.4</v>
      </c>
      <c r="E3596" s="38">
        <v>37</v>
      </c>
      <c r="F3596" s="38">
        <v>40</v>
      </c>
      <c r="G3596" s="70">
        <v>168.96744108527128</v>
      </c>
    </row>
    <row r="3597" spans="1:7" ht="15.75" x14ac:dyDescent="0.25">
      <c r="A3597" s="41" t="s">
        <v>49</v>
      </c>
      <c r="B3597" s="42" t="s">
        <v>1287</v>
      </c>
      <c r="C3597" s="38">
        <v>2022</v>
      </c>
      <c r="D3597" s="38">
        <v>0.4</v>
      </c>
      <c r="E3597" s="38">
        <v>28</v>
      </c>
      <c r="F3597" s="38">
        <v>150</v>
      </c>
      <c r="G3597" s="70">
        <v>128.48513</v>
      </c>
    </row>
    <row r="3598" spans="1:7" ht="15.75" x14ac:dyDescent="0.25">
      <c r="A3598" s="41" t="s">
        <v>49</v>
      </c>
      <c r="B3598" s="42" t="s">
        <v>1288</v>
      </c>
      <c r="C3598" s="38">
        <v>2022</v>
      </c>
      <c r="D3598" s="38">
        <v>0.4</v>
      </c>
      <c r="E3598" s="38">
        <v>27</v>
      </c>
      <c r="F3598" s="38">
        <v>150</v>
      </c>
      <c r="G3598" s="70">
        <v>128.48469</v>
      </c>
    </row>
    <row r="3599" spans="1:7" ht="15.75" x14ac:dyDescent="0.25">
      <c r="A3599" s="41" t="s">
        <v>46</v>
      </c>
      <c r="B3599" s="42" t="s">
        <v>1232</v>
      </c>
      <c r="C3599" s="38">
        <v>2022</v>
      </c>
      <c r="D3599" s="38">
        <v>0.4</v>
      </c>
      <c r="E3599" s="38">
        <v>55</v>
      </c>
      <c r="F3599" s="38">
        <v>14</v>
      </c>
      <c r="G3599" s="70">
        <v>299.10370187499996</v>
      </c>
    </row>
    <row r="3600" spans="1:7" ht="15.75" x14ac:dyDescent="0.25">
      <c r="A3600" s="41" t="s">
        <v>55</v>
      </c>
      <c r="B3600" s="42" t="s">
        <v>591</v>
      </c>
      <c r="C3600" s="38">
        <v>2022</v>
      </c>
      <c r="D3600" s="38">
        <v>0.4</v>
      </c>
      <c r="E3600" s="38">
        <v>14</v>
      </c>
      <c r="F3600" s="38">
        <v>15</v>
      </c>
      <c r="G3600" s="70">
        <v>41.000433816425122</v>
      </c>
    </row>
    <row r="3601" spans="1:7" ht="31.5" x14ac:dyDescent="0.25">
      <c r="A3601" s="41" t="s">
        <v>49</v>
      </c>
      <c r="B3601" s="41" t="s">
        <v>1289</v>
      </c>
      <c r="C3601" s="38">
        <v>2022</v>
      </c>
      <c r="D3601" s="38">
        <v>0.4</v>
      </c>
      <c r="E3601" s="38">
        <v>27</v>
      </c>
      <c r="F3601" s="38">
        <v>10</v>
      </c>
      <c r="G3601" s="70">
        <v>217.09394</v>
      </c>
    </row>
    <row r="3602" spans="1:7" ht="31.5" x14ac:dyDescent="0.25">
      <c r="A3602" s="41" t="s">
        <v>49</v>
      </c>
      <c r="B3602" s="41" t="s">
        <v>1290</v>
      </c>
      <c r="C3602" s="38">
        <v>2022</v>
      </c>
      <c r="D3602" s="38">
        <v>0.4</v>
      </c>
      <c r="E3602" s="38">
        <v>96</v>
      </c>
      <c r="F3602" s="38">
        <v>10</v>
      </c>
      <c r="G3602" s="70">
        <v>769.69664</v>
      </c>
    </row>
    <row r="3603" spans="1:7" ht="15.75" x14ac:dyDescent="0.25">
      <c r="A3603" s="41" t="s">
        <v>52</v>
      </c>
      <c r="B3603" s="50" t="s">
        <v>1291</v>
      </c>
      <c r="C3603" s="38">
        <v>2022</v>
      </c>
      <c r="D3603" s="38">
        <v>0.4</v>
      </c>
      <c r="E3603" s="38">
        <v>106</v>
      </c>
      <c r="F3603" s="38">
        <v>130</v>
      </c>
      <c r="G3603" s="70">
        <v>909.82049245614019</v>
      </c>
    </row>
    <row r="3604" spans="1:7" ht="15.75" x14ac:dyDescent="0.25">
      <c r="A3604" s="41" t="s">
        <v>49</v>
      </c>
      <c r="B3604" s="50" t="s">
        <v>1291</v>
      </c>
      <c r="C3604" s="38">
        <v>2022</v>
      </c>
      <c r="D3604" s="38">
        <v>0.4</v>
      </c>
      <c r="E3604" s="38">
        <v>8.0000000000000071</v>
      </c>
      <c r="F3604" s="38">
        <v>130</v>
      </c>
      <c r="G3604" s="70">
        <v>68.665697543859721</v>
      </c>
    </row>
    <row r="3605" spans="1:7" ht="15.75" x14ac:dyDescent="0.25">
      <c r="A3605" s="41" t="s">
        <v>51</v>
      </c>
      <c r="B3605" s="42" t="s">
        <v>1292</v>
      </c>
      <c r="C3605" s="38">
        <v>2022</v>
      </c>
      <c r="D3605" s="38">
        <v>0.4</v>
      </c>
      <c r="E3605" s="38">
        <v>55</v>
      </c>
      <c r="F3605" s="38">
        <v>3</v>
      </c>
      <c r="G3605" s="70">
        <v>425.82267999999999</v>
      </c>
    </row>
    <row r="3606" spans="1:7" ht="31.5" x14ac:dyDescent="0.25">
      <c r="A3606" s="41" t="s">
        <v>58</v>
      </c>
      <c r="B3606" s="50" t="s">
        <v>1293</v>
      </c>
      <c r="C3606" s="38">
        <v>2022</v>
      </c>
      <c r="D3606" s="38">
        <v>0.4</v>
      </c>
      <c r="E3606" s="38">
        <v>24</v>
      </c>
      <c r="F3606" s="38">
        <v>15</v>
      </c>
      <c r="G3606" s="70">
        <v>96.988956226415098</v>
      </c>
    </row>
    <row r="3607" spans="1:7" ht="31.5" x14ac:dyDescent="0.25">
      <c r="A3607" s="41" t="s">
        <v>51</v>
      </c>
      <c r="B3607" s="50" t="s">
        <v>1293</v>
      </c>
      <c r="C3607" s="38">
        <v>2022</v>
      </c>
      <c r="D3607" s="38">
        <v>0.4</v>
      </c>
      <c r="E3607" s="38">
        <v>188</v>
      </c>
      <c r="F3607" s="38">
        <v>15</v>
      </c>
      <c r="G3607" s="70">
        <v>759.74682377358488</v>
      </c>
    </row>
    <row r="3608" spans="1:7" ht="31.5" x14ac:dyDescent="0.25">
      <c r="A3608" s="41" t="s">
        <v>51</v>
      </c>
      <c r="B3608" s="50" t="s">
        <v>1294</v>
      </c>
      <c r="C3608" s="38">
        <v>2022</v>
      </c>
      <c r="D3608" s="38">
        <v>0.4</v>
      </c>
      <c r="E3608" s="38">
        <v>54</v>
      </c>
      <c r="F3608" s="38">
        <v>10</v>
      </c>
      <c r="G3608" s="70">
        <v>119.93335</v>
      </c>
    </row>
    <row r="3609" spans="1:7" ht="31.5" x14ac:dyDescent="0.25">
      <c r="A3609" s="41" t="s">
        <v>51</v>
      </c>
      <c r="B3609" s="50" t="s">
        <v>1295</v>
      </c>
      <c r="C3609" s="38">
        <v>2022</v>
      </c>
      <c r="D3609" s="38">
        <v>0.4</v>
      </c>
      <c r="E3609" s="38">
        <v>96</v>
      </c>
      <c r="F3609" s="38">
        <v>10</v>
      </c>
      <c r="G3609" s="70">
        <v>430.11471</v>
      </c>
    </row>
    <row r="3610" spans="1:7" ht="15.75" x14ac:dyDescent="0.25">
      <c r="A3610" s="41" t="s">
        <v>52</v>
      </c>
      <c r="B3610" s="50" t="s">
        <v>1296</v>
      </c>
      <c r="C3610" s="38">
        <v>2022</v>
      </c>
      <c r="D3610" s="38">
        <v>0.4</v>
      </c>
      <c r="E3610" s="38">
        <v>30</v>
      </c>
      <c r="F3610" s="38">
        <v>15</v>
      </c>
      <c r="G3610" s="70">
        <v>113.39894883720929</v>
      </c>
    </row>
    <row r="3611" spans="1:7" ht="15.75" x14ac:dyDescent="0.25">
      <c r="A3611" s="41" t="s">
        <v>49</v>
      </c>
      <c r="B3611" s="50" t="s">
        <v>1296</v>
      </c>
      <c r="C3611" s="38">
        <v>2022</v>
      </c>
      <c r="D3611" s="38">
        <v>0.4</v>
      </c>
      <c r="E3611" s="38">
        <v>99</v>
      </c>
      <c r="F3611" s="38">
        <v>15</v>
      </c>
      <c r="G3611" s="70">
        <v>374.21653116279072</v>
      </c>
    </row>
    <row r="3612" spans="1:7" ht="31.5" x14ac:dyDescent="0.25">
      <c r="A3612" s="41" t="s">
        <v>1297</v>
      </c>
      <c r="B3612" s="42" t="s">
        <v>1298</v>
      </c>
      <c r="C3612" s="38">
        <v>2022</v>
      </c>
      <c r="D3612" s="38">
        <v>10</v>
      </c>
      <c r="E3612" s="38">
        <v>34</v>
      </c>
      <c r="F3612" s="38">
        <v>409.1</v>
      </c>
      <c r="G3612" s="70">
        <v>390.30099999999999</v>
      </c>
    </row>
    <row r="3613" spans="1:7" ht="31.5" x14ac:dyDescent="0.25">
      <c r="A3613" s="41" t="s">
        <v>49</v>
      </c>
      <c r="B3613" s="50" t="s">
        <v>1299</v>
      </c>
      <c r="C3613" s="38">
        <v>2022</v>
      </c>
      <c r="D3613" s="38">
        <v>0.4</v>
      </c>
      <c r="E3613" s="38">
        <v>180</v>
      </c>
      <c r="F3613" s="38">
        <v>8</v>
      </c>
      <c r="G3613" s="70">
        <v>356.88893999999999</v>
      </c>
    </row>
    <row r="3614" spans="1:7" ht="31.5" x14ac:dyDescent="0.25">
      <c r="A3614" s="41" t="s">
        <v>49</v>
      </c>
      <c r="B3614" s="50" t="s">
        <v>1300</v>
      </c>
      <c r="C3614" s="38">
        <v>2022</v>
      </c>
      <c r="D3614" s="38">
        <v>0.4</v>
      </c>
      <c r="E3614" s="38">
        <v>159</v>
      </c>
      <c r="F3614" s="38">
        <v>8</v>
      </c>
      <c r="G3614" s="70">
        <v>290.62101000000001</v>
      </c>
    </row>
    <row r="3615" spans="1:7" ht="15.75" x14ac:dyDescent="0.25">
      <c r="A3615" s="41" t="s">
        <v>204</v>
      </c>
      <c r="B3615" s="50" t="s">
        <v>1301</v>
      </c>
      <c r="C3615" s="38">
        <v>2022</v>
      </c>
      <c r="D3615" s="38">
        <v>0.4</v>
      </c>
      <c r="E3615" s="38">
        <v>50</v>
      </c>
      <c r="F3615" s="38">
        <v>410</v>
      </c>
      <c r="G3615" s="70">
        <v>368.87004400000001</v>
      </c>
    </row>
    <row r="3616" spans="1:7" ht="15.75" x14ac:dyDescent="0.25">
      <c r="A3616" s="41" t="s">
        <v>48</v>
      </c>
      <c r="B3616" s="50" t="s">
        <v>1301</v>
      </c>
      <c r="C3616" s="38">
        <v>2022</v>
      </c>
      <c r="D3616" s="38">
        <v>0.4</v>
      </c>
      <c r="E3616" s="38">
        <v>75</v>
      </c>
      <c r="F3616" s="38">
        <v>410</v>
      </c>
      <c r="G3616" s="70">
        <v>553.30506600000001</v>
      </c>
    </row>
    <row r="3617" spans="1:7" ht="15.75" x14ac:dyDescent="0.25">
      <c r="A3617" s="41" t="s">
        <v>204</v>
      </c>
      <c r="B3617" s="50" t="s">
        <v>1302</v>
      </c>
      <c r="C3617" s="38">
        <v>2022</v>
      </c>
      <c r="D3617" s="38">
        <v>0.4</v>
      </c>
      <c r="E3617" s="38">
        <v>50</v>
      </c>
      <c r="F3617" s="38">
        <v>410</v>
      </c>
      <c r="G3617" s="70">
        <v>368.86994400000003</v>
      </c>
    </row>
    <row r="3618" spans="1:7" ht="15.75" x14ac:dyDescent="0.25">
      <c r="A3618" s="41" t="s">
        <v>48</v>
      </c>
      <c r="B3618" s="50" t="s">
        <v>1302</v>
      </c>
      <c r="C3618" s="38">
        <v>2022</v>
      </c>
      <c r="D3618" s="38">
        <v>0.4</v>
      </c>
      <c r="E3618" s="38">
        <v>75</v>
      </c>
      <c r="F3618" s="38">
        <v>410</v>
      </c>
      <c r="G3618" s="70">
        <v>553.30491599999993</v>
      </c>
    </row>
    <row r="3619" spans="1:7" ht="15.75" x14ac:dyDescent="0.25">
      <c r="A3619" s="41" t="s">
        <v>204</v>
      </c>
      <c r="B3619" s="50" t="s">
        <v>1303</v>
      </c>
      <c r="C3619" s="38">
        <v>2022</v>
      </c>
      <c r="D3619" s="38">
        <v>0.4</v>
      </c>
      <c r="E3619" s="38">
        <v>80</v>
      </c>
      <c r="F3619" s="38">
        <v>410</v>
      </c>
      <c r="G3619" s="70">
        <v>232.90763428571432</v>
      </c>
    </row>
    <row r="3620" spans="1:7" ht="15.75" x14ac:dyDescent="0.25">
      <c r="A3620" s="41" t="s">
        <v>48</v>
      </c>
      <c r="B3620" s="50" t="s">
        <v>1303</v>
      </c>
      <c r="C3620" s="38">
        <v>2022</v>
      </c>
      <c r="D3620" s="38">
        <v>0.4</v>
      </c>
      <c r="E3620" s="38">
        <v>130</v>
      </c>
      <c r="F3620" s="38">
        <v>410</v>
      </c>
      <c r="G3620" s="70">
        <v>378.47490571428574</v>
      </c>
    </row>
    <row r="3621" spans="1:7" ht="15.75" x14ac:dyDescent="0.25">
      <c r="A3621" s="41" t="s">
        <v>204</v>
      </c>
      <c r="B3621" s="50" t="s">
        <v>1304</v>
      </c>
      <c r="C3621" s="38">
        <v>2022</v>
      </c>
      <c r="D3621" s="38">
        <v>0.4</v>
      </c>
      <c r="E3621" s="38">
        <v>80</v>
      </c>
      <c r="F3621" s="38">
        <v>410</v>
      </c>
      <c r="G3621" s="70">
        <v>232.90749333333338</v>
      </c>
    </row>
    <row r="3622" spans="1:7" ht="15.75" x14ac:dyDescent="0.25">
      <c r="A3622" s="41" t="s">
        <v>48</v>
      </c>
      <c r="B3622" s="50" t="s">
        <v>1304</v>
      </c>
      <c r="C3622" s="38">
        <v>2022</v>
      </c>
      <c r="D3622" s="38">
        <v>0.4</v>
      </c>
      <c r="E3622" s="38">
        <v>130</v>
      </c>
      <c r="F3622" s="38">
        <v>410</v>
      </c>
      <c r="G3622" s="70">
        <v>378.47467666666671</v>
      </c>
    </row>
    <row r="3623" spans="1:7" ht="15.75" x14ac:dyDescent="0.25">
      <c r="A3623" s="41" t="s">
        <v>49</v>
      </c>
      <c r="B3623" s="44" t="s">
        <v>1305</v>
      </c>
      <c r="C3623" s="38">
        <v>2022</v>
      </c>
      <c r="D3623" s="38">
        <v>0.4</v>
      </c>
      <c r="E3623" s="38">
        <v>48</v>
      </c>
      <c r="F3623" s="38">
        <v>150</v>
      </c>
      <c r="G3623" s="70">
        <v>361.13265999999999</v>
      </c>
    </row>
    <row r="3624" spans="1:7" ht="15.75" x14ac:dyDescent="0.25">
      <c r="A3624" s="41" t="s">
        <v>56</v>
      </c>
      <c r="B3624" s="58" t="s">
        <v>1306</v>
      </c>
      <c r="C3624" s="38">
        <v>2022</v>
      </c>
      <c r="D3624" s="38">
        <v>6</v>
      </c>
      <c r="E3624" s="38">
        <v>299</v>
      </c>
      <c r="F3624" s="38">
        <v>65</v>
      </c>
      <c r="G3624" s="70">
        <v>849.82157999999993</v>
      </c>
    </row>
    <row r="3625" spans="1:7" ht="15.75" x14ac:dyDescent="0.25">
      <c r="A3625" s="41" t="s">
        <v>56</v>
      </c>
      <c r="B3625" s="58" t="s">
        <v>1307</v>
      </c>
      <c r="C3625" s="38">
        <v>2022</v>
      </c>
      <c r="D3625" s="38">
        <v>6</v>
      </c>
      <c r="E3625" s="38">
        <v>352</v>
      </c>
      <c r="F3625" s="38">
        <v>65</v>
      </c>
      <c r="G3625" s="70">
        <v>991.77806999999996</v>
      </c>
    </row>
    <row r="3626" spans="1:7" ht="15.75" x14ac:dyDescent="0.25">
      <c r="A3626" s="41" t="s">
        <v>49</v>
      </c>
      <c r="B3626" s="58" t="s">
        <v>1308</v>
      </c>
      <c r="C3626" s="38">
        <v>2022</v>
      </c>
      <c r="D3626" s="38">
        <v>0.4</v>
      </c>
      <c r="E3626" s="38">
        <v>110</v>
      </c>
      <c r="F3626" s="38">
        <v>65</v>
      </c>
      <c r="G3626" s="70">
        <v>1314.0930800000001</v>
      </c>
    </row>
    <row r="3627" spans="1:7" ht="15.75" x14ac:dyDescent="0.25">
      <c r="A3627" s="41" t="s">
        <v>59</v>
      </c>
      <c r="B3627" s="50" t="s">
        <v>1234</v>
      </c>
      <c r="C3627" s="38">
        <v>2022</v>
      </c>
      <c r="D3627" s="38">
        <v>10</v>
      </c>
      <c r="E3627" s="38">
        <v>40</v>
      </c>
      <c r="F3627" s="38">
        <v>150</v>
      </c>
      <c r="G3627" s="70">
        <v>165.45149055999997</v>
      </c>
    </row>
    <row r="3628" spans="1:7" ht="15.75" x14ac:dyDescent="0.25">
      <c r="A3628" s="41" t="s">
        <v>56</v>
      </c>
      <c r="B3628" s="50" t="s">
        <v>1234</v>
      </c>
      <c r="C3628" s="38">
        <v>2022</v>
      </c>
      <c r="D3628" s="38">
        <v>10</v>
      </c>
      <c r="E3628" s="38">
        <v>553.99999999999989</v>
      </c>
      <c r="F3628" s="38">
        <v>150</v>
      </c>
      <c r="G3628" s="70">
        <v>2291.5031442559998</v>
      </c>
    </row>
    <row r="3629" spans="1:7" ht="15.75" x14ac:dyDescent="0.25">
      <c r="A3629" s="41" t="s">
        <v>206</v>
      </c>
      <c r="B3629" s="46" t="s">
        <v>1309</v>
      </c>
      <c r="C3629" s="38">
        <v>2022</v>
      </c>
      <c r="D3629" s="38">
        <v>10</v>
      </c>
      <c r="E3629" s="38">
        <v>172</v>
      </c>
      <c r="F3629" s="38">
        <v>1302</v>
      </c>
      <c r="G3629" s="70">
        <v>2149.3403479104477</v>
      </c>
    </row>
    <row r="3630" spans="1:7" ht="15.75" x14ac:dyDescent="0.25">
      <c r="A3630" s="41" t="s">
        <v>47</v>
      </c>
      <c r="B3630" s="46" t="s">
        <v>1309</v>
      </c>
      <c r="C3630" s="38">
        <v>2022</v>
      </c>
      <c r="D3630" s="38">
        <v>10</v>
      </c>
      <c r="E3630" s="38">
        <v>96.000000000000028</v>
      </c>
      <c r="F3630" s="38">
        <v>1302</v>
      </c>
      <c r="G3630" s="70">
        <v>1199.6318220895523</v>
      </c>
    </row>
    <row r="3631" spans="1:7" ht="15.75" x14ac:dyDescent="0.25">
      <c r="A3631" s="41" t="s">
        <v>206</v>
      </c>
      <c r="B3631" s="46" t="s">
        <v>1310</v>
      </c>
      <c r="C3631" s="38">
        <v>2022</v>
      </c>
      <c r="D3631" s="38">
        <v>10</v>
      </c>
      <c r="E3631" s="38">
        <v>50</v>
      </c>
      <c r="F3631" s="38">
        <v>1302</v>
      </c>
      <c r="G3631" s="70">
        <v>359.34047282608697</v>
      </c>
    </row>
    <row r="3632" spans="1:7" ht="15.75" x14ac:dyDescent="0.25">
      <c r="A3632" s="41" t="s">
        <v>47</v>
      </c>
      <c r="B3632" s="46" t="s">
        <v>1310</v>
      </c>
      <c r="C3632" s="38">
        <v>2022</v>
      </c>
      <c r="D3632" s="38">
        <v>10</v>
      </c>
      <c r="E3632" s="38">
        <v>41.999999999999993</v>
      </c>
      <c r="F3632" s="38">
        <v>1302</v>
      </c>
      <c r="G3632" s="70">
        <v>301.84599717391302</v>
      </c>
    </row>
    <row r="3633" spans="1:7" ht="15.75" x14ac:dyDescent="0.25">
      <c r="A3633" s="41" t="s">
        <v>51</v>
      </c>
      <c r="B3633" s="58" t="s">
        <v>1311</v>
      </c>
      <c r="C3633" s="38">
        <v>2022</v>
      </c>
      <c r="D3633" s="38">
        <v>0.4</v>
      </c>
      <c r="E3633" s="38">
        <v>9</v>
      </c>
      <c r="F3633" s="38">
        <v>15</v>
      </c>
      <c r="G3633" s="70">
        <v>39.280910000000006</v>
      </c>
    </row>
    <row r="3634" spans="1:7" ht="15.75" x14ac:dyDescent="0.25">
      <c r="A3634" s="41" t="s">
        <v>57</v>
      </c>
      <c r="B3634" s="50" t="s">
        <v>1235</v>
      </c>
      <c r="C3634" s="38">
        <v>2022</v>
      </c>
      <c r="D3634" s="38">
        <v>0.4</v>
      </c>
      <c r="E3634" s="38">
        <v>243</v>
      </c>
      <c r="F3634" s="38">
        <v>106.5</v>
      </c>
      <c r="G3634" s="70">
        <v>361.62681049180321</v>
      </c>
    </row>
    <row r="3635" spans="1:7" ht="15.75" x14ac:dyDescent="0.25">
      <c r="A3635" s="41" t="s">
        <v>49</v>
      </c>
      <c r="B3635" s="50" t="s">
        <v>1312</v>
      </c>
      <c r="C3635" s="38">
        <v>2022</v>
      </c>
      <c r="D3635" s="38">
        <v>0.4</v>
      </c>
      <c r="E3635" s="38">
        <v>218</v>
      </c>
      <c r="F3635" s="38">
        <v>100</v>
      </c>
      <c r="G3635" s="70">
        <v>731.00500999999997</v>
      </c>
    </row>
    <row r="3636" spans="1:7" ht="15.75" x14ac:dyDescent="0.25">
      <c r="A3636" s="41" t="s">
        <v>57</v>
      </c>
      <c r="B3636" s="50" t="s">
        <v>1236</v>
      </c>
      <c r="C3636" s="38">
        <v>2022</v>
      </c>
      <c r="D3636" s="38">
        <v>6</v>
      </c>
      <c r="E3636" s="38">
        <v>50</v>
      </c>
      <c r="F3636" s="38">
        <v>5</v>
      </c>
      <c r="G3636" s="70">
        <v>490.22102388535035</v>
      </c>
    </row>
    <row r="3637" spans="1:7" ht="15.75" x14ac:dyDescent="0.25">
      <c r="A3637" s="41" t="s">
        <v>44</v>
      </c>
      <c r="B3637" s="50" t="s">
        <v>1236</v>
      </c>
      <c r="C3637" s="38">
        <v>2022</v>
      </c>
      <c r="D3637" s="38">
        <v>6</v>
      </c>
      <c r="E3637" s="38">
        <v>260</v>
      </c>
      <c r="F3637" s="38">
        <v>5</v>
      </c>
      <c r="G3637" s="70">
        <v>2549.1493242038214</v>
      </c>
    </row>
    <row r="3638" spans="1:7" ht="15.75" x14ac:dyDescent="0.25">
      <c r="A3638" s="41" t="s">
        <v>46</v>
      </c>
      <c r="B3638" s="50" t="s">
        <v>1237</v>
      </c>
      <c r="C3638" s="38">
        <v>2022</v>
      </c>
      <c r="D3638" s="38">
        <v>0.4</v>
      </c>
      <c r="E3638" s="38">
        <v>183</v>
      </c>
      <c r="F3638" s="38">
        <v>15</v>
      </c>
      <c r="G3638" s="70">
        <v>361.16080485436891</v>
      </c>
    </row>
    <row r="3639" spans="1:7" ht="15.75" x14ac:dyDescent="0.25">
      <c r="A3639" s="41" t="s">
        <v>57</v>
      </c>
      <c r="B3639" s="50" t="s">
        <v>1313</v>
      </c>
      <c r="C3639" s="38">
        <v>2022</v>
      </c>
      <c r="D3639" s="38">
        <v>0.4</v>
      </c>
      <c r="E3639" s="38">
        <v>34</v>
      </c>
      <c r="F3639" s="38">
        <v>5</v>
      </c>
      <c r="G3639" s="70">
        <v>953.67725709090917</v>
      </c>
    </row>
    <row r="3640" spans="1:7" ht="15.75" x14ac:dyDescent="0.25">
      <c r="A3640" s="41" t="s">
        <v>44</v>
      </c>
      <c r="B3640" s="50" t="s">
        <v>1313</v>
      </c>
      <c r="C3640" s="38">
        <v>2022</v>
      </c>
      <c r="D3640" s="38">
        <v>0.4</v>
      </c>
      <c r="E3640" s="38">
        <v>20.999999999999996</v>
      </c>
      <c r="F3640" s="38">
        <v>5</v>
      </c>
      <c r="G3640" s="70">
        <v>589.03595290909084</v>
      </c>
    </row>
    <row r="3641" spans="1:7" ht="15.75" x14ac:dyDescent="0.25">
      <c r="A3641" s="41" t="s">
        <v>46</v>
      </c>
      <c r="B3641" s="42" t="s">
        <v>811</v>
      </c>
      <c r="C3641" s="38">
        <v>2022</v>
      </c>
      <c r="D3641" s="38">
        <v>6</v>
      </c>
      <c r="E3641" s="38">
        <v>35</v>
      </c>
      <c r="F3641" s="38">
        <v>150</v>
      </c>
      <c r="G3641" s="70">
        <v>204.79775000000004</v>
      </c>
    </row>
    <row r="3642" spans="1:7" ht="15.75" x14ac:dyDescent="0.25">
      <c r="A3642" s="41" t="s">
        <v>44</v>
      </c>
      <c r="B3642" s="42" t="s">
        <v>811</v>
      </c>
      <c r="C3642" s="38">
        <v>2022</v>
      </c>
      <c r="D3642" s="38">
        <v>6</v>
      </c>
      <c r="E3642" s="38">
        <v>10</v>
      </c>
      <c r="F3642" s="38">
        <v>150</v>
      </c>
      <c r="G3642" s="70">
        <v>58.51364285714287</v>
      </c>
    </row>
    <row r="3643" spans="1:7" ht="15.75" x14ac:dyDescent="0.25">
      <c r="A3643" s="41" t="s">
        <v>49</v>
      </c>
      <c r="B3643" s="42" t="s">
        <v>811</v>
      </c>
      <c r="C3643" s="38">
        <v>2022</v>
      </c>
      <c r="D3643" s="38">
        <v>6</v>
      </c>
      <c r="E3643" s="38">
        <v>4.9999999999999991</v>
      </c>
      <c r="F3643" s="38">
        <v>150</v>
      </c>
      <c r="G3643" s="70">
        <v>29.256821428571428</v>
      </c>
    </row>
    <row r="3644" spans="1:7" ht="15.75" x14ac:dyDescent="0.25">
      <c r="A3644" s="41" t="s">
        <v>47</v>
      </c>
      <c r="B3644" s="44" t="s">
        <v>1238</v>
      </c>
      <c r="C3644" s="38">
        <v>2022</v>
      </c>
      <c r="D3644" s="38">
        <v>10</v>
      </c>
      <c r="E3644" s="38">
        <v>240</v>
      </c>
      <c r="F3644" s="38">
        <v>150</v>
      </c>
      <c r="G3644" s="70">
        <v>1105.5176735999999</v>
      </c>
    </row>
    <row r="3645" spans="1:7" ht="15.75" x14ac:dyDescent="0.25">
      <c r="A3645" s="41" t="s">
        <v>49</v>
      </c>
      <c r="B3645" s="50" t="s">
        <v>1239</v>
      </c>
      <c r="C3645" s="38">
        <v>2022</v>
      </c>
      <c r="D3645" s="38">
        <v>10</v>
      </c>
      <c r="E3645" s="38">
        <v>15</v>
      </c>
      <c r="F3645" s="38">
        <v>15</v>
      </c>
      <c r="G3645" s="70">
        <v>150.43368613138685</v>
      </c>
    </row>
    <row r="3646" spans="1:7" ht="15.75" x14ac:dyDescent="0.25">
      <c r="A3646" s="41" t="s">
        <v>44</v>
      </c>
      <c r="B3646" s="50" t="s">
        <v>1239</v>
      </c>
      <c r="C3646" s="38">
        <v>2022</v>
      </c>
      <c r="D3646" s="38">
        <v>10</v>
      </c>
      <c r="E3646" s="38">
        <v>351</v>
      </c>
      <c r="F3646" s="38">
        <v>15</v>
      </c>
      <c r="G3646" s="70">
        <v>3520.1482554744525</v>
      </c>
    </row>
    <row r="3647" spans="1:7" ht="15.75" x14ac:dyDescent="0.25">
      <c r="A3647" s="41" t="s">
        <v>58</v>
      </c>
      <c r="B3647" s="50" t="s">
        <v>1314</v>
      </c>
      <c r="C3647" s="38">
        <v>2022</v>
      </c>
      <c r="D3647" s="38">
        <v>0.4</v>
      </c>
      <c r="E3647" s="38">
        <v>261</v>
      </c>
      <c r="F3647" s="38">
        <v>20</v>
      </c>
      <c r="G3647" s="70">
        <v>1718.1291027067671</v>
      </c>
    </row>
    <row r="3648" spans="1:7" ht="15.75" x14ac:dyDescent="0.25">
      <c r="A3648" s="41" t="s">
        <v>51</v>
      </c>
      <c r="B3648" s="50" t="s">
        <v>1314</v>
      </c>
      <c r="C3648" s="38">
        <v>2022</v>
      </c>
      <c r="D3648" s="38">
        <v>0.4</v>
      </c>
      <c r="E3648" s="38">
        <v>138</v>
      </c>
      <c r="F3648" s="38">
        <v>20</v>
      </c>
      <c r="G3648" s="70">
        <v>908.43607729323321</v>
      </c>
    </row>
    <row r="3649" spans="1:7" ht="15.75" x14ac:dyDescent="0.25">
      <c r="A3649" s="41" t="s">
        <v>57</v>
      </c>
      <c r="B3649" s="50" t="s">
        <v>1315</v>
      </c>
      <c r="C3649" s="38">
        <v>2022</v>
      </c>
      <c r="D3649" s="38">
        <v>0.4</v>
      </c>
      <c r="E3649" s="38">
        <v>10</v>
      </c>
      <c r="F3649" s="38">
        <v>70</v>
      </c>
      <c r="G3649" s="70">
        <v>18.627438378378379</v>
      </c>
    </row>
    <row r="3650" spans="1:7" ht="15.75" x14ac:dyDescent="0.25">
      <c r="A3650" s="41" t="s">
        <v>44</v>
      </c>
      <c r="B3650" s="50" t="s">
        <v>1315</v>
      </c>
      <c r="C3650" s="38">
        <v>2022</v>
      </c>
      <c r="D3650" s="38">
        <v>0.4</v>
      </c>
      <c r="E3650" s="38">
        <v>175</v>
      </c>
      <c r="F3650" s="38">
        <v>70</v>
      </c>
      <c r="G3650" s="70">
        <v>325.98017162162159</v>
      </c>
    </row>
    <row r="3651" spans="1:7" ht="15.75" x14ac:dyDescent="0.25">
      <c r="A3651" s="41" t="s">
        <v>52</v>
      </c>
      <c r="B3651" s="50" t="s">
        <v>1316</v>
      </c>
      <c r="C3651" s="38">
        <v>2022</v>
      </c>
      <c r="D3651" s="38">
        <v>0.4</v>
      </c>
      <c r="E3651" s="38">
        <v>14</v>
      </c>
      <c r="F3651" s="38">
        <v>15</v>
      </c>
      <c r="G3651" s="70">
        <v>67.153345000000002</v>
      </c>
    </row>
    <row r="3652" spans="1:7" ht="15.75" x14ac:dyDescent="0.25">
      <c r="A3652" s="41" t="s">
        <v>49</v>
      </c>
      <c r="B3652" s="50" t="s">
        <v>1316</v>
      </c>
      <c r="C3652" s="38">
        <v>2022</v>
      </c>
      <c r="D3652" s="38">
        <v>0.4</v>
      </c>
      <c r="E3652" s="38">
        <v>218</v>
      </c>
      <c r="F3652" s="38">
        <v>15</v>
      </c>
      <c r="G3652" s="70">
        <v>1045.673515</v>
      </c>
    </row>
    <row r="3653" spans="1:7" ht="15.75" x14ac:dyDescent="0.25">
      <c r="A3653" s="41" t="s">
        <v>44</v>
      </c>
      <c r="B3653" s="50" t="s">
        <v>1317</v>
      </c>
      <c r="C3653" s="38">
        <v>2022</v>
      </c>
      <c r="D3653" s="38">
        <v>0.4</v>
      </c>
      <c r="E3653" s="38">
        <v>36</v>
      </c>
      <c r="F3653" s="38">
        <v>63</v>
      </c>
      <c r="G3653" s="70">
        <v>154.24529999999999</v>
      </c>
    </row>
    <row r="3654" spans="1:7" ht="15.75" x14ac:dyDescent="0.25">
      <c r="A3654" s="41" t="s">
        <v>44</v>
      </c>
      <c r="B3654" s="50" t="s">
        <v>1318</v>
      </c>
      <c r="C3654" s="38">
        <v>2022</v>
      </c>
      <c r="D3654" s="38">
        <v>0.4</v>
      </c>
      <c r="E3654" s="38">
        <v>412</v>
      </c>
      <c r="F3654" s="38">
        <v>63</v>
      </c>
      <c r="G3654" s="70">
        <v>1748.5549099999998</v>
      </c>
    </row>
    <row r="3655" spans="1:7" ht="15.75" x14ac:dyDescent="0.25">
      <c r="A3655" s="41" t="s">
        <v>49</v>
      </c>
      <c r="B3655" s="56" t="s">
        <v>1240</v>
      </c>
      <c r="C3655" s="38">
        <v>2022</v>
      </c>
      <c r="D3655" s="38">
        <v>0.4</v>
      </c>
      <c r="E3655" s="38">
        <v>116</v>
      </c>
      <c r="F3655" s="38">
        <v>15</v>
      </c>
      <c r="G3655" s="70">
        <v>328.8902487755102</v>
      </c>
    </row>
    <row r="3656" spans="1:7" ht="15.75" x14ac:dyDescent="0.25">
      <c r="A3656" s="41" t="s">
        <v>44</v>
      </c>
      <c r="B3656" s="41" t="s">
        <v>1319</v>
      </c>
      <c r="C3656" s="38">
        <v>2022</v>
      </c>
      <c r="D3656" s="38">
        <v>0.4</v>
      </c>
      <c r="E3656" s="38">
        <v>60</v>
      </c>
      <c r="F3656" s="38">
        <v>10</v>
      </c>
      <c r="G3656" s="70">
        <v>164.01482000000001</v>
      </c>
    </row>
    <row r="3657" spans="1:7" ht="15.75" x14ac:dyDescent="0.25">
      <c r="A3657" s="41" t="s">
        <v>44</v>
      </c>
      <c r="B3657" s="41" t="s">
        <v>1320</v>
      </c>
      <c r="C3657" s="38">
        <v>2022</v>
      </c>
      <c r="D3657" s="38">
        <v>0.4</v>
      </c>
      <c r="E3657" s="38">
        <v>58</v>
      </c>
      <c r="F3657" s="38">
        <v>10</v>
      </c>
      <c r="G3657" s="70">
        <v>158.01426999999998</v>
      </c>
    </row>
    <row r="3658" spans="1:7" ht="15.75" x14ac:dyDescent="0.25">
      <c r="A3658" s="41" t="s">
        <v>44</v>
      </c>
      <c r="B3658" s="41" t="s">
        <v>1321</v>
      </c>
      <c r="C3658" s="38">
        <v>2022</v>
      </c>
      <c r="D3658" s="38">
        <v>0.4</v>
      </c>
      <c r="E3658" s="38">
        <v>248</v>
      </c>
      <c r="F3658" s="38">
        <v>10</v>
      </c>
      <c r="G3658" s="70">
        <v>678.06133999999997</v>
      </c>
    </row>
    <row r="3659" spans="1:7" ht="31.5" x14ac:dyDescent="0.25">
      <c r="A3659" s="41" t="s">
        <v>44</v>
      </c>
      <c r="B3659" s="41" t="s">
        <v>1322</v>
      </c>
      <c r="C3659" s="38">
        <v>2022</v>
      </c>
      <c r="D3659" s="38">
        <v>0.34</v>
      </c>
      <c r="E3659" s="38">
        <v>370</v>
      </c>
      <c r="F3659" s="38">
        <v>10</v>
      </c>
      <c r="G3659" s="70">
        <v>623.89205000000004</v>
      </c>
    </row>
    <row r="3660" spans="1:7" ht="15.75" x14ac:dyDescent="0.25">
      <c r="A3660" s="41" t="s">
        <v>48</v>
      </c>
      <c r="B3660" s="55" t="s">
        <v>1241</v>
      </c>
      <c r="C3660" s="38">
        <v>2022</v>
      </c>
      <c r="D3660" s="38">
        <v>10</v>
      </c>
      <c r="E3660" s="38">
        <v>46</v>
      </c>
      <c r="F3660" s="38">
        <v>15</v>
      </c>
      <c r="G3660" s="70">
        <v>407.49072852459017</v>
      </c>
    </row>
    <row r="3661" spans="1:7" ht="15.75" x14ac:dyDescent="0.25">
      <c r="A3661" s="41" t="s">
        <v>51</v>
      </c>
      <c r="B3661" s="55" t="s">
        <v>1323</v>
      </c>
      <c r="C3661" s="38">
        <v>2022</v>
      </c>
      <c r="D3661" s="38">
        <v>0.4</v>
      </c>
      <c r="E3661" s="38">
        <v>40</v>
      </c>
      <c r="F3661" s="38">
        <v>15</v>
      </c>
      <c r="G3661" s="70">
        <v>241.3253</v>
      </c>
    </row>
    <row r="3662" spans="1:7" ht="15.75" x14ac:dyDescent="0.25">
      <c r="A3662" s="41" t="s">
        <v>51</v>
      </c>
      <c r="B3662" s="41" t="s">
        <v>1324</v>
      </c>
      <c r="C3662" s="38">
        <v>2022</v>
      </c>
      <c r="D3662" s="38">
        <v>0.4</v>
      </c>
      <c r="E3662" s="38">
        <v>5</v>
      </c>
      <c r="F3662" s="38">
        <v>15</v>
      </c>
      <c r="G3662" s="70">
        <v>38.082169999999998</v>
      </c>
    </row>
    <row r="3663" spans="1:7" ht="15.75" x14ac:dyDescent="0.25">
      <c r="A3663" s="41" t="s">
        <v>1325</v>
      </c>
      <c r="B3663" s="41" t="s">
        <v>1326</v>
      </c>
      <c r="C3663" s="38">
        <v>2022</v>
      </c>
      <c r="D3663" s="38">
        <v>0.4</v>
      </c>
      <c r="E3663" s="38">
        <v>78</v>
      </c>
      <c r="F3663" s="38">
        <v>490</v>
      </c>
      <c r="G3663" s="70">
        <v>112.00206</v>
      </c>
    </row>
    <row r="3664" spans="1:7" ht="15.75" x14ac:dyDescent="0.25">
      <c r="A3664" s="41" t="s">
        <v>1325</v>
      </c>
      <c r="B3664" s="41" t="s">
        <v>1327</v>
      </c>
      <c r="C3664" s="38">
        <v>2022</v>
      </c>
      <c r="D3664" s="38">
        <v>0.4</v>
      </c>
      <c r="E3664" s="38">
        <v>78</v>
      </c>
      <c r="F3664" s="38">
        <v>490</v>
      </c>
      <c r="G3664" s="70">
        <v>112.00206</v>
      </c>
    </row>
    <row r="3665" spans="1:7" ht="15.75" x14ac:dyDescent="0.25">
      <c r="A3665" s="41" t="s">
        <v>1325</v>
      </c>
      <c r="B3665" s="41" t="s">
        <v>1328</v>
      </c>
      <c r="C3665" s="38">
        <v>2022</v>
      </c>
      <c r="D3665" s="38">
        <v>0.4</v>
      </c>
      <c r="E3665" s="38">
        <v>73</v>
      </c>
      <c r="F3665" s="38">
        <v>490</v>
      </c>
      <c r="G3665" s="70">
        <v>112.00206</v>
      </c>
    </row>
    <row r="3666" spans="1:7" ht="15.75" x14ac:dyDescent="0.25">
      <c r="A3666" s="41" t="s">
        <v>1325</v>
      </c>
      <c r="B3666" s="41" t="s">
        <v>1329</v>
      </c>
      <c r="C3666" s="38">
        <v>2022</v>
      </c>
      <c r="D3666" s="38">
        <v>0.4</v>
      </c>
      <c r="E3666" s="38">
        <v>73</v>
      </c>
      <c r="F3666" s="38">
        <v>490</v>
      </c>
      <c r="G3666" s="70">
        <v>112.00182000000001</v>
      </c>
    </row>
    <row r="3667" spans="1:7" ht="15.75" x14ac:dyDescent="0.25">
      <c r="A3667" s="41" t="s">
        <v>46</v>
      </c>
      <c r="B3667" s="41" t="s">
        <v>1330</v>
      </c>
      <c r="C3667" s="38">
        <v>2022</v>
      </c>
      <c r="D3667" s="38">
        <v>10</v>
      </c>
      <c r="E3667" s="38">
        <v>24</v>
      </c>
      <c r="F3667" s="38">
        <v>150</v>
      </c>
      <c r="G3667" s="70">
        <v>41.492419999999996</v>
      </c>
    </row>
    <row r="3668" spans="1:7" ht="15.75" x14ac:dyDescent="0.25">
      <c r="A3668" s="41" t="s">
        <v>46</v>
      </c>
      <c r="B3668" s="41" t="s">
        <v>1331</v>
      </c>
      <c r="C3668" s="38">
        <v>2022</v>
      </c>
      <c r="D3668" s="38">
        <v>10</v>
      </c>
      <c r="E3668" s="38">
        <v>28</v>
      </c>
      <c r="F3668" s="38">
        <v>150</v>
      </c>
      <c r="G3668" s="70">
        <v>152.82517000000001</v>
      </c>
    </row>
    <row r="3669" spans="1:7" ht="15.75" x14ac:dyDescent="0.25">
      <c r="A3669" s="41" t="s">
        <v>44</v>
      </c>
      <c r="B3669" s="55" t="s">
        <v>1332</v>
      </c>
      <c r="C3669" s="38">
        <v>2022</v>
      </c>
      <c r="D3669" s="38">
        <v>0.4</v>
      </c>
      <c r="E3669" s="38">
        <v>77</v>
      </c>
      <c r="F3669" s="38">
        <v>15</v>
      </c>
      <c r="G3669" s="70">
        <v>236.01220999999998</v>
      </c>
    </row>
    <row r="3670" spans="1:7" ht="31.5" x14ac:dyDescent="0.25">
      <c r="A3670" s="41" t="s">
        <v>51</v>
      </c>
      <c r="B3670" s="55" t="s">
        <v>1333</v>
      </c>
      <c r="C3670" s="38">
        <v>2022</v>
      </c>
      <c r="D3670" s="38">
        <v>0.4</v>
      </c>
      <c r="E3670" s="38">
        <v>30</v>
      </c>
      <c r="F3670" s="38">
        <v>15</v>
      </c>
      <c r="G3670" s="70">
        <v>182.88263000000001</v>
      </c>
    </row>
    <row r="3671" spans="1:7" ht="31.5" x14ac:dyDescent="0.25">
      <c r="A3671" s="41" t="s">
        <v>49</v>
      </c>
      <c r="B3671" s="55" t="s">
        <v>1334</v>
      </c>
      <c r="C3671" s="38">
        <v>2022</v>
      </c>
      <c r="D3671" s="38">
        <v>10</v>
      </c>
      <c r="E3671" s="38">
        <v>40</v>
      </c>
      <c r="F3671" s="38">
        <v>150</v>
      </c>
      <c r="G3671" s="70">
        <v>68.082335999999998</v>
      </c>
    </row>
    <row r="3672" spans="1:7" ht="31.5" x14ac:dyDescent="0.25">
      <c r="A3672" s="41" t="s">
        <v>51</v>
      </c>
      <c r="B3672" s="55" t="s">
        <v>1334</v>
      </c>
      <c r="C3672" s="38">
        <v>2022</v>
      </c>
      <c r="D3672" s="38">
        <v>10</v>
      </c>
      <c r="E3672" s="38">
        <v>310</v>
      </c>
      <c r="F3672" s="38">
        <v>150</v>
      </c>
      <c r="G3672" s="70">
        <v>1227.6379999999999</v>
      </c>
    </row>
    <row r="3673" spans="1:7" ht="15.75" x14ac:dyDescent="0.25">
      <c r="A3673" s="41" t="s">
        <v>49</v>
      </c>
      <c r="B3673" s="41" t="s">
        <v>1335</v>
      </c>
      <c r="C3673" s="38">
        <v>2022</v>
      </c>
      <c r="D3673" s="38">
        <v>0.4</v>
      </c>
      <c r="E3673" s="38">
        <v>189</v>
      </c>
      <c r="F3673" s="38">
        <v>10</v>
      </c>
      <c r="G3673" s="70">
        <v>493.93536999999998</v>
      </c>
    </row>
    <row r="3674" spans="1:7" ht="15.75" x14ac:dyDescent="0.25">
      <c r="A3674" s="41" t="s">
        <v>44</v>
      </c>
      <c r="B3674" s="41" t="s">
        <v>1336</v>
      </c>
      <c r="C3674" s="38">
        <v>2022</v>
      </c>
      <c r="D3674" s="38">
        <v>0.4</v>
      </c>
      <c r="E3674" s="38">
        <v>86</v>
      </c>
      <c r="F3674" s="38">
        <v>6</v>
      </c>
      <c r="G3674" s="70">
        <v>250.34690000000001</v>
      </c>
    </row>
    <row r="3675" spans="1:7" ht="31.5" x14ac:dyDescent="0.25">
      <c r="A3675" s="41" t="s">
        <v>57</v>
      </c>
      <c r="B3675" s="41" t="s">
        <v>1337</v>
      </c>
      <c r="C3675" s="38">
        <v>2022</v>
      </c>
      <c r="D3675" s="38">
        <v>0.4</v>
      </c>
      <c r="E3675" s="38">
        <v>253</v>
      </c>
      <c r="F3675" s="38">
        <v>90</v>
      </c>
      <c r="G3675" s="70">
        <v>2165.4617472832374</v>
      </c>
    </row>
    <row r="3676" spans="1:7" ht="31.5" x14ac:dyDescent="0.25">
      <c r="A3676" s="41" t="s">
        <v>44</v>
      </c>
      <c r="B3676" s="41" t="s">
        <v>1337</v>
      </c>
      <c r="C3676" s="38">
        <v>2022</v>
      </c>
      <c r="D3676" s="38">
        <v>0.4</v>
      </c>
      <c r="E3676" s="38">
        <v>92.999999999999972</v>
      </c>
      <c r="F3676" s="38">
        <v>90</v>
      </c>
      <c r="G3676" s="70">
        <v>795.99977271676289</v>
      </c>
    </row>
    <row r="3677" spans="1:7" ht="15.75" x14ac:dyDescent="0.25">
      <c r="A3677" s="41" t="s">
        <v>44</v>
      </c>
      <c r="B3677" s="41" t="s">
        <v>1338</v>
      </c>
      <c r="C3677" s="38">
        <v>2022</v>
      </c>
      <c r="D3677" s="38">
        <v>0.4</v>
      </c>
      <c r="E3677" s="38">
        <v>5</v>
      </c>
      <c r="F3677" s="38">
        <v>90</v>
      </c>
      <c r="G3677" s="70">
        <v>510.49149</v>
      </c>
    </row>
    <row r="3678" spans="1:7" ht="31.5" x14ac:dyDescent="0.25">
      <c r="A3678" s="41" t="s">
        <v>44</v>
      </c>
      <c r="B3678" s="41" t="s">
        <v>1339</v>
      </c>
      <c r="C3678" s="38">
        <v>2022</v>
      </c>
      <c r="D3678" s="38">
        <v>0.4</v>
      </c>
      <c r="E3678" s="38">
        <v>251</v>
      </c>
      <c r="F3678" s="38">
        <v>90</v>
      </c>
      <c r="G3678" s="70">
        <v>2041.9656599999998</v>
      </c>
    </row>
    <row r="3679" spans="1:7" ht="15.75" x14ac:dyDescent="0.25">
      <c r="A3679" s="41" t="s">
        <v>205</v>
      </c>
      <c r="B3679" s="41" t="s">
        <v>1340</v>
      </c>
      <c r="C3679" s="38">
        <v>2022</v>
      </c>
      <c r="D3679" s="38">
        <v>0.4</v>
      </c>
      <c r="E3679" s="38">
        <v>8</v>
      </c>
      <c r="F3679" s="38">
        <v>10</v>
      </c>
      <c r="G3679" s="70">
        <v>67.014740000000003</v>
      </c>
    </row>
    <row r="3680" spans="1:7" ht="31.5" x14ac:dyDescent="0.25">
      <c r="A3680" s="41" t="s">
        <v>52</v>
      </c>
      <c r="B3680" s="41" t="s">
        <v>1341</v>
      </c>
      <c r="C3680" s="38">
        <v>2022</v>
      </c>
      <c r="D3680" s="38">
        <v>0.4</v>
      </c>
      <c r="E3680" s="38">
        <v>159</v>
      </c>
      <c r="F3680" s="38">
        <v>15</v>
      </c>
      <c r="G3680" s="70">
        <v>717.29399473106469</v>
      </c>
    </row>
    <row r="3681" spans="1:7" ht="31.5" x14ac:dyDescent="0.25">
      <c r="A3681" s="41" t="s">
        <v>49</v>
      </c>
      <c r="B3681" s="41" t="s">
        <v>1341</v>
      </c>
      <c r="C3681" s="38">
        <v>2022</v>
      </c>
      <c r="D3681" s="38">
        <v>0.4</v>
      </c>
      <c r="E3681" s="38">
        <v>752</v>
      </c>
      <c r="F3681" s="38">
        <v>15</v>
      </c>
      <c r="G3681" s="70">
        <v>3392.4848052689349</v>
      </c>
    </row>
    <row r="3682" spans="1:7" ht="31.5" x14ac:dyDescent="0.25">
      <c r="A3682" s="41" t="s">
        <v>51</v>
      </c>
      <c r="B3682" s="50" t="s">
        <v>1342</v>
      </c>
      <c r="C3682" s="38">
        <v>2022</v>
      </c>
      <c r="D3682" s="38">
        <v>0.4</v>
      </c>
      <c r="E3682" s="38">
        <v>58</v>
      </c>
      <c r="F3682" s="38">
        <v>15</v>
      </c>
      <c r="G3682" s="70">
        <v>148.17986999999999</v>
      </c>
    </row>
    <row r="3683" spans="1:7" ht="31.5" x14ac:dyDescent="0.25">
      <c r="A3683" s="41" t="s">
        <v>58</v>
      </c>
      <c r="B3683" s="50" t="s">
        <v>1343</v>
      </c>
      <c r="C3683" s="38">
        <v>2022</v>
      </c>
      <c r="D3683" s="38">
        <v>0.4</v>
      </c>
      <c r="E3683" s="38">
        <v>42</v>
      </c>
      <c r="F3683" s="38">
        <v>15</v>
      </c>
      <c r="G3683" s="70">
        <v>337.61502409090912</v>
      </c>
    </row>
    <row r="3684" spans="1:7" ht="31.5" x14ac:dyDescent="0.25">
      <c r="A3684" s="41" t="s">
        <v>51</v>
      </c>
      <c r="B3684" s="50" t="s">
        <v>1343</v>
      </c>
      <c r="C3684" s="38">
        <v>2022</v>
      </c>
      <c r="D3684" s="38">
        <v>0.4</v>
      </c>
      <c r="E3684" s="38">
        <v>90</v>
      </c>
      <c r="F3684" s="38">
        <v>15</v>
      </c>
      <c r="G3684" s="70">
        <v>723.46076590909092</v>
      </c>
    </row>
    <row r="3685" spans="1:7" ht="15.75" x14ac:dyDescent="0.25">
      <c r="A3685" s="41" t="s">
        <v>48</v>
      </c>
      <c r="B3685" s="42" t="s">
        <v>1344</v>
      </c>
      <c r="C3685" s="38">
        <v>2022</v>
      </c>
      <c r="D3685" s="38">
        <v>0.4</v>
      </c>
      <c r="E3685" s="38">
        <v>350</v>
      </c>
      <c r="F3685" s="38">
        <v>200.72</v>
      </c>
      <c r="G3685" s="70">
        <v>2093.0579699999998</v>
      </c>
    </row>
    <row r="3686" spans="1:7" ht="31.5" x14ac:dyDescent="0.25">
      <c r="A3686" s="41" t="s">
        <v>44</v>
      </c>
      <c r="B3686" s="50" t="s">
        <v>1345</v>
      </c>
      <c r="C3686" s="38">
        <v>2022</v>
      </c>
      <c r="D3686" s="38">
        <v>0.4</v>
      </c>
      <c r="E3686" s="38">
        <v>165</v>
      </c>
      <c r="F3686" s="38">
        <v>15</v>
      </c>
      <c r="G3686" s="70">
        <v>307.95137</v>
      </c>
    </row>
    <row r="3687" spans="1:7" ht="15.75" x14ac:dyDescent="0.25">
      <c r="A3687" s="41" t="s">
        <v>49</v>
      </c>
      <c r="B3687" s="50" t="s">
        <v>1346</v>
      </c>
      <c r="C3687" s="38">
        <v>2022</v>
      </c>
      <c r="D3687" s="38">
        <v>0.4</v>
      </c>
      <c r="E3687" s="38">
        <v>263</v>
      </c>
      <c r="F3687" s="38">
        <v>10</v>
      </c>
      <c r="G3687" s="70">
        <v>650.02145999999993</v>
      </c>
    </row>
    <row r="3688" spans="1:7" ht="15.75" x14ac:dyDescent="0.25">
      <c r="A3688" s="41" t="s">
        <v>51</v>
      </c>
      <c r="B3688" s="44" t="s">
        <v>1242</v>
      </c>
      <c r="C3688" s="38">
        <v>2022</v>
      </c>
      <c r="D3688" s="38">
        <v>0.4</v>
      </c>
      <c r="E3688" s="38">
        <v>120</v>
      </c>
      <c r="F3688" s="38">
        <v>15</v>
      </c>
      <c r="G3688" s="70">
        <v>705.94203428571416</v>
      </c>
    </row>
    <row r="3689" spans="1:7" ht="15.75" x14ac:dyDescent="0.25">
      <c r="A3689" s="41" t="s">
        <v>51</v>
      </c>
      <c r="B3689" s="44" t="s">
        <v>1243</v>
      </c>
      <c r="C3689" s="38">
        <v>2022</v>
      </c>
      <c r="D3689" s="38">
        <v>0.4</v>
      </c>
      <c r="E3689" s="38">
        <v>43</v>
      </c>
      <c r="F3689" s="38">
        <v>3</v>
      </c>
      <c r="G3689" s="70">
        <v>96.771676410256404</v>
      </c>
    </row>
    <row r="3690" spans="1:7" ht="15.75" x14ac:dyDescent="0.25">
      <c r="A3690" s="41" t="s">
        <v>205</v>
      </c>
      <c r="B3690" s="44" t="s">
        <v>1244</v>
      </c>
      <c r="C3690" s="38">
        <v>2022</v>
      </c>
      <c r="D3690" s="38">
        <v>6</v>
      </c>
      <c r="E3690" s="38">
        <v>275</v>
      </c>
      <c r="F3690" s="38">
        <v>15</v>
      </c>
      <c r="G3690" s="70">
        <v>1038.4706713973799</v>
      </c>
    </row>
    <row r="3691" spans="1:7" ht="15.75" x14ac:dyDescent="0.25">
      <c r="A3691" s="41" t="s">
        <v>44</v>
      </c>
      <c r="B3691" s="50" t="s">
        <v>1347</v>
      </c>
      <c r="C3691" s="38">
        <v>2022</v>
      </c>
      <c r="D3691" s="38">
        <v>0.4</v>
      </c>
      <c r="E3691" s="38">
        <v>261</v>
      </c>
      <c r="F3691" s="38">
        <v>15</v>
      </c>
      <c r="G3691" s="70">
        <v>620.27008999999998</v>
      </c>
    </row>
    <row r="3692" spans="1:7" ht="15.75" x14ac:dyDescent="0.25">
      <c r="A3692" s="41" t="s">
        <v>48</v>
      </c>
      <c r="B3692" s="50" t="s">
        <v>1348</v>
      </c>
      <c r="C3692" s="38">
        <v>2022</v>
      </c>
      <c r="D3692" s="38">
        <v>0.4</v>
      </c>
      <c r="E3692" s="38">
        <v>772</v>
      </c>
      <c r="F3692" s="38">
        <v>15</v>
      </c>
      <c r="G3692" s="70">
        <v>1966.3358500000002</v>
      </c>
    </row>
    <row r="3693" spans="1:7" ht="15.75" x14ac:dyDescent="0.25">
      <c r="A3693" s="41" t="s">
        <v>57</v>
      </c>
      <c r="B3693" s="50" t="s">
        <v>1349</v>
      </c>
      <c r="C3693" s="38">
        <v>2022</v>
      </c>
      <c r="D3693" s="38">
        <v>0.4</v>
      </c>
      <c r="E3693" s="38">
        <v>131</v>
      </c>
      <c r="F3693" s="38">
        <v>15</v>
      </c>
      <c r="G3693" s="70">
        <v>912.79629442222222</v>
      </c>
    </row>
    <row r="3694" spans="1:7" ht="15.75" x14ac:dyDescent="0.25">
      <c r="A3694" s="41" t="s">
        <v>44</v>
      </c>
      <c r="B3694" s="50" t="s">
        <v>1349</v>
      </c>
      <c r="C3694" s="38">
        <v>2022</v>
      </c>
      <c r="D3694" s="38">
        <v>0.4</v>
      </c>
      <c r="E3694" s="38">
        <v>319</v>
      </c>
      <c r="F3694" s="38">
        <v>15</v>
      </c>
      <c r="G3694" s="70">
        <v>2222.7634955777776</v>
      </c>
    </row>
    <row r="3695" spans="1:7" ht="15.75" x14ac:dyDescent="0.25">
      <c r="A3695" s="41" t="s">
        <v>54</v>
      </c>
      <c r="B3695" s="42" t="s">
        <v>1350</v>
      </c>
      <c r="C3695" s="38">
        <v>2022</v>
      </c>
      <c r="D3695" s="38">
        <v>10</v>
      </c>
      <c r="E3695" s="38">
        <v>219.00000000000003</v>
      </c>
      <c r="F3695" s="38">
        <v>135</v>
      </c>
      <c r="G3695" s="70">
        <v>1685.3981762500002</v>
      </c>
    </row>
    <row r="3696" spans="1:7" ht="15.75" x14ac:dyDescent="0.25">
      <c r="A3696" s="41" t="s">
        <v>44</v>
      </c>
      <c r="B3696" s="50" t="s">
        <v>1351</v>
      </c>
      <c r="C3696" s="38">
        <v>2022</v>
      </c>
      <c r="D3696" s="38">
        <v>10</v>
      </c>
      <c r="E3696" s="38">
        <v>28</v>
      </c>
      <c r="F3696" s="38">
        <v>135</v>
      </c>
      <c r="G3696" s="70">
        <v>358.53747999999996</v>
      </c>
    </row>
    <row r="3697" spans="1:7" ht="15.75" x14ac:dyDescent="0.25">
      <c r="A3697" s="41" t="s">
        <v>44</v>
      </c>
      <c r="B3697" s="50" t="s">
        <v>1352</v>
      </c>
      <c r="C3697" s="38">
        <v>2022</v>
      </c>
      <c r="D3697" s="38">
        <v>0.4</v>
      </c>
      <c r="E3697" s="38">
        <v>193</v>
      </c>
      <c r="F3697" s="38">
        <v>15</v>
      </c>
      <c r="G3697" s="70">
        <v>381.44146999999998</v>
      </c>
    </row>
    <row r="3698" spans="1:7" ht="15.75" x14ac:dyDescent="0.25">
      <c r="A3698" s="41" t="s">
        <v>47</v>
      </c>
      <c r="B3698" s="42" t="s">
        <v>1353</v>
      </c>
      <c r="C3698" s="38">
        <v>2022</v>
      </c>
      <c r="D3698" s="38">
        <v>6</v>
      </c>
      <c r="E3698" s="38">
        <v>90</v>
      </c>
      <c r="F3698" s="38">
        <v>150</v>
      </c>
      <c r="G3698" s="70">
        <v>309.13059999999996</v>
      </c>
    </row>
    <row r="3699" spans="1:7" ht="15.75" x14ac:dyDescent="0.25">
      <c r="A3699" s="41" t="s">
        <v>55</v>
      </c>
      <c r="B3699" s="42" t="s">
        <v>1245</v>
      </c>
      <c r="C3699" s="38">
        <v>2022</v>
      </c>
      <c r="D3699" s="38">
        <v>10</v>
      </c>
      <c r="E3699" s="38">
        <v>100</v>
      </c>
      <c r="F3699" s="38">
        <v>15</v>
      </c>
      <c r="G3699" s="70">
        <v>686.24076153846158</v>
      </c>
    </row>
    <row r="3700" spans="1:7" ht="15.75" x14ac:dyDescent="0.25">
      <c r="A3700" s="41" t="s">
        <v>51</v>
      </c>
      <c r="B3700" s="42" t="s">
        <v>1354</v>
      </c>
      <c r="C3700" s="38">
        <v>2022</v>
      </c>
      <c r="D3700" s="38">
        <v>0.4</v>
      </c>
      <c r="E3700" s="38">
        <v>40</v>
      </c>
      <c r="F3700" s="38">
        <v>15</v>
      </c>
      <c r="G3700" s="70">
        <v>358.47064</v>
      </c>
    </row>
    <row r="3701" spans="1:7" ht="15.75" x14ac:dyDescent="0.25">
      <c r="A3701" s="41" t="s">
        <v>49</v>
      </c>
      <c r="B3701" s="50" t="s">
        <v>1052</v>
      </c>
      <c r="C3701" s="38">
        <v>2022</v>
      </c>
      <c r="D3701" s="38">
        <v>0.4</v>
      </c>
      <c r="E3701" s="38">
        <v>9</v>
      </c>
      <c r="F3701" s="38">
        <v>15</v>
      </c>
      <c r="G3701" s="70">
        <v>8.5409403957783638</v>
      </c>
    </row>
    <row r="3702" spans="1:7" ht="15.75" x14ac:dyDescent="0.25">
      <c r="A3702" s="41" t="s">
        <v>51</v>
      </c>
      <c r="B3702" s="50" t="s">
        <v>1055</v>
      </c>
      <c r="C3702" s="38">
        <v>2022</v>
      </c>
      <c r="D3702" s="38">
        <v>0.4</v>
      </c>
      <c r="E3702" s="38">
        <v>24</v>
      </c>
      <c r="F3702" s="38">
        <v>5</v>
      </c>
      <c r="G3702" s="70">
        <v>12.996705</v>
      </c>
    </row>
    <row r="3703" spans="1:7" ht="15.75" x14ac:dyDescent="0.25">
      <c r="A3703" s="41" t="s">
        <v>49</v>
      </c>
      <c r="B3703" s="46" t="s">
        <v>1355</v>
      </c>
      <c r="C3703" s="38">
        <v>2022</v>
      </c>
      <c r="D3703" s="38">
        <v>0.4</v>
      </c>
      <c r="E3703" s="38">
        <v>111</v>
      </c>
      <c r="F3703" s="38">
        <v>149</v>
      </c>
      <c r="G3703" s="70">
        <v>321.92258000000004</v>
      </c>
    </row>
    <row r="3704" spans="1:7" ht="15.75" x14ac:dyDescent="0.25">
      <c r="A3704" s="41" t="s">
        <v>49</v>
      </c>
      <c r="B3704" s="46" t="s">
        <v>1356</v>
      </c>
      <c r="C3704" s="38">
        <v>2022</v>
      </c>
      <c r="D3704" s="38">
        <v>0.4</v>
      </c>
      <c r="E3704" s="38">
        <v>20</v>
      </c>
      <c r="F3704" s="38">
        <v>150</v>
      </c>
      <c r="G3704" s="70">
        <v>172.429</v>
      </c>
    </row>
    <row r="3705" spans="1:7" ht="15.75" x14ac:dyDescent="0.25">
      <c r="A3705" s="41" t="s">
        <v>206</v>
      </c>
      <c r="B3705" s="42" t="s">
        <v>1357</v>
      </c>
      <c r="C3705" s="38">
        <v>2022</v>
      </c>
      <c r="D3705" s="38">
        <v>6</v>
      </c>
      <c r="E3705" s="38">
        <v>64</v>
      </c>
      <c r="F3705" s="38">
        <v>650</v>
      </c>
      <c r="G3705" s="70">
        <v>478.47525775609762</v>
      </c>
    </row>
    <row r="3706" spans="1:7" ht="15.75" x14ac:dyDescent="0.25">
      <c r="A3706" s="41" t="s">
        <v>47</v>
      </c>
      <c r="B3706" s="42" t="s">
        <v>1357</v>
      </c>
      <c r="C3706" s="38">
        <v>2022</v>
      </c>
      <c r="D3706" s="38">
        <v>6</v>
      </c>
      <c r="E3706" s="38">
        <v>141</v>
      </c>
      <c r="F3706" s="38">
        <v>650</v>
      </c>
      <c r="G3706" s="70">
        <v>1054.1408022439023</v>
      </c>
    </row>
    <row r="3707" spans="1:7" ht="15.75" x14ac:dyDescent="0.25">
      <c r="A3707" s="41" t="s">
        <v>51</v>
      </c>
      <c r="B3707" s="44" t="s">
        <v>1246</v>
      </c>
      <c r="C3707" s="38">
        <v>2022</v>
      </c>
      <c r="D3707" s="38">
        <v>0.4</v>
      </c>
      <c r="E3707" s="38">
        <v>190</v>
      </c>
      <c r="F3707" s="38">
        <v>15</v>
      </c>
      <c r="G3707" s="70">
        <v>844.42845516129034</v>
      </c>
    </row>
    <row r="3708" spans="1:7" ht="15.75" x14ac:dyDescent="0.25">
      <c r="A3708" s="41" t="s">
        <v>51</v>
      </c>
      <c r="B3708" s="42" t="s">
        <v>1358</v>
      </c>
      <c r="C3708" s="38">
        <v>2022</v>
      </c>
      <c r="D3708" s="38">
        <v>0.4</v>
      </c>
      <c r="E3708" s="38">
        <v>112</v>
      </c>
      <c r="F3708" s="38">
        <v>15</v>
      </c>
      <c r="G3708" s="70">
        <v>555.97911999999997</v>
      </c>
    </row>
    <row r="3709" spans="1:7" ht="15.75" x14ac:dyDescent="0.25">
      <c r="A3709" s="41" t="s">
        <v>206</v>
      </c>
      <c r="B3709" s="42" t="s">
        <v>1070</v>
      </c>
      <c r="C3709" s="38">
        <v>2022</v>
      </c>
      <c r="D3709" s="38">
        <v>10</v>
      </c>
      <c r="E3709" s="38">
        <v>96</v>
      </c>
      <c r="F3709" s="38">
        <v>15</v>
      </c>
      <c r="G3709" s="70">
        <v>323.11169486800424</v>
      </c>
    </row>
    <row r="3710" spans="1:7" ht="15.75" x14ac:dyDescent="0.25">
      <c r="A3710" s="41" t="s">
        <v>47</v>
      </c>
      <c r="B3710" s="42" t="s">
        <v>1070</v>
      </c>
      <c r="C3710" s="38">
        <v>2022</v>
      </c>
      <c r="D3710" s="38">
        <v>10</v>
      </c>
      <c r="E3710" s="38">
        <v>74.000000000000014</v>
      </c>
      <c r="F3710" s="38">
        <v>15</v>
      </c>
      <c r="G3710" s="70">
        <v>249.06526479408663</v>
      </c>
    </row>
    <row r="3711" spans="1:7" ht="15.75" x14ac:dyDescent="0.25">
      <c r="A3711" s="41" t="s">
        <v>52</v>
      </c>
      <c r="B3711" s="42" t="s">
        <v>1247</v>
      </c>
      <c r="C3711" s="38">
        <v>2022</v>
      </c>
      <c r="D3711" s="38">
        <v>10</v>
      </c>
      <c r="E3711" s="38">
        <v>90</v>
      </c>
      <c r="F3711" s="38">
        <v>15</v>
      </c>
      <c r="G3711" s="70">
        <v>1124.3370139534886</v>
      </c>
    </row>
    <row r="3712" spans="1:7" ht="15.75" x14ac:dyDescent="0.25">
      <c r="A3712" s="41" t="s">
        <v>49</v>
      </c>
      <c r="B3712" s="42" t="s">
        <v>1247</v>
      </c>
      <c r="C3712" s="38">
        <v>2022</v>
      </c>
      <c r="D3712" s="38">
        <v>10</v>
      </c>
      <c r="E3712" s="38">
        <v>30</v>
      </c>
      <c r="F3712" s="38">
        <v>15</v>
      </c>
      <c r="G3712" s="70">
        <v>374.77900465116284</v>
      </c>
    </row>
    <row r="3713" spans="1:7" ht="15.75" x14ac:dyDescent="0.25">
      <c r="A3713" s="41" t="s">
        <v>52</v>
      </c>
      <c r="B3713" s="42" t="s">
        <v>1248</v>
      </c>
      <c r="C3713" s="38">
        <v>2022</v>
      </c>
      <c r="D3713" s="38">
        <v>0.4</v>
      </c>
      <c r="E3713" s="38">
        <v>90</v>
      </c>
      <c r="F3713" s="38">
        <v>15</v>
      </c>
      <c r="G3713" s="70">
        <v>192.05548137931029</v>
      </c>
    </row>
    <row r="3714" spans="1:7" ht="15.75" x14ac:dyDescent="0.25">
      <c r="A3714" s="41" t="s">
        <v>49</v>
      </c>
      <c r="B3714" s="42" t="s">
        <v>1248</v>
      </c>
      <c r="C3714" s="38">
        <v>2022</v>
      </c>
      <c r="D3714" s="38">
        <v>0.4</v>
      </c>
      <c r="E3714" s="38">
        <v>75.000000000000014</v>
      </c>
      <c r="F3714" s="38">
        <v>15</v>
      </c>
      <c r="G3714" s="70">
        <v>160.04623448275859</v>
      </c>
    </row>
    <row r="3715" spans="1:7" ht="15.75" x14ac:dyDescent="0.25">
      <c r="A3715" s="41" t="s">
        <v>49</v>
      </c>
      <c r="B3715" s="50" t="s">
        <v>1359</v>
      </c>
      <c r="C3715" s="38">
        <v>2022</v>
      </c>
      <c r="D3715" s="38">
        <v>0.4</v>
      </c>
      <c r="E3715" s="38">
        <v>393</v>
      </c>
      <c r="F3715" s="38">
        <v>15</v>
      </c>
      <c r="G3715" s="70">
        <v>948.76035999999999</v>
      </c>
    </row>
    <row r="3716" spans="1:7" ht="15.75" x14ac:dyDescent="0.25">
      <c r="A3716" s="41" t="s">
        <v>57</v>
      </c>
      <c r="B3716" s="50" t="s">
        <v>1360</v>
      </c>
      <c r="C3716" s="38">
        <v>2022</v>
      </c>
      <c r="D3716" s="38">
        <v>0.4</v>
      </c>
      <c r="E3716" s="38">
        <v>87</v>
      </c>
      <c r="F3716" s="38">
        <v>115</v>
      </c>
      <c r="G3716" s="70">
        <v>677.78630999999984</v>
      </c>
    </row>
    <row r="3717" spans="1:7" ht="15.75" x14ac:dyDescent="0.25">
      <c r="A3717" s="41" t="s">
        <v>44</v>
      </c>
      <c r="B3717" s="50" t="s">
        <v>1360</v>
      </c>
      <c r="C3717" s="38">
        <v>2022</v>
      </c>
      <c r="D3717" s="38">
        <v>0.4</v>
      </c>
      <c r="E3717" s="38">
        <v>29.000000000000011</v>
      </c>
      <c r="F3717" s="38">
        <v>115</v>
      </c>
      <c r="G3717" s="70">
        <v>225.92877000000007</v>
      </c>
    </row>
    <row r="3718" spans="1:7" ht="15.75" x14ac:dyDescent="0.25">
      <c r="A3718" s="41" t="s">
        <v>44</v>
      </c>
      <c r="B3718" s="50" t="s">
        <v>1361</v>
      </c>
      <c r="C3718" s="38">
        <v>2022</v>
      </c>
      <c r="D3718" s="38">
        <v>0.4</v>
      </c>
      <c r="E3718" s="38">
        <v>152</v>
      </c>
      <c r="F3718" s="38">
        <v>19.86</v>
      </c>
      <c r="G3718" s="70">
        <v>700.74578000000008</v>
      </c>
    </row>
    <row r="3719" spans="1:7" ht="15.75" x14ac:dyDescent="0.25">
      <c r="A3719" s="41" t="s">
        <v>44</v>
      </c>
      <c r="B3719" s="50" t="s">
        <v>1362</v>
      </c>
      <c r="C3719" s="38">
        <v>2022</v>
      </c>
      <c r="D3719" s="38">
        <v>0.4</v>
      </c>
      <c r="E3719" s="38">
        <v>152</v>
      </c>
      <c r="F3719" s="38">
        <v>19.86</v>
      </c>
      <c r="G3719" s="70">
        <v>700.74530000000004</v>
      </c>
    </row>
    <row r="3720" spans="1:7" ht="15.75" x14ac:dyDescent="0.25">
      <c r="A3720" s="41" t="s">
        <v>49</v>
      </c>
      <c r="B3720" s="44" t="s">
        <v>1363</v>
      </c>
      <c r="C3720" s="38">
        <v>2022</v>
      </c>
      <c r="D3720" s="38">
        <v>0.4</v>
      </c>
      <c r="E3720" s="38">
        <v>20</v>
      </c>
      <c r="F3720" s="38">
        <v>10</v>
      </c>
      <c r="G3720" s="70">
        <v>267.14195000000001</v>
      </c>
    </row>
    <row r="3721" spans="1:7" ht="15.75" x14ac:dyDescent="0.25">
      <c r="A3721" s="41" t="s">
        <v>49</v>
      </c>
      <c r="B3721" s="46" t="s">
        <v>1364</v>
      </c>
      <c r="C3721" s="38">
        <v>2022</v>
      </c>
      <c r="D3721" s="38">
        <v>10</v>
      </c>
      <c r="E3721" s="38">
        <v>185</v>
      </c>
      <c r="F3721" s="38">
        <v>600</v>
      </c>
      <c r="G3721" s="70">
        <v>965.95269999999994</v>
      </c>
    </row>
    <row r="3722" spans="1:7" ht="15.75" x14ac:dyDescent="0.25">
      <c r="A3722" s="41" t="s">
        <v>49</v>
      </c>
      <c r="B3722" s="50" t="s">
        <v>1365</v>
      </c>
      <c r="C3722" s="38">
        <v>2022</v>
      </c>
      <c r="D3722" s="38">
        <v>0.4</v>
      </c>
      <c r="E3722" s="38">
        <v>77</v>
      </c>
      <c r="F3722" s="38">
        <v>180</v>
      </c>
      <c r="G3722" s="70">
        <v>389.71127000000001</v>
      </c>
    </row>
    <row r="3723" spans="1:7" ht="15.75" x14ac:dyDescent="0.25">
      <c r="A3723" s="41" t="s">
        <v>52</v>
      </c>
      <c r="B3723" s="50" t="s">
        <v>1366</v>
      </c>
      <c r="C3723" s="38">
        <v>2022</v>
      </c>
      <c r="D3723" s="38">
        <v>0.4</v>
      </c>
      <c r="E3723" s="38">
        <v>128</v>
      </c>
      <c r="F3723" s="38">
        <v>180</v>
      </c>
      <c r="G3723" s="70">
        <v>858.45232520930222</v>
      </c>
    </row>
    <row r="3724" spans="1:7" ht="15.75" x14ac:dyDescent="0.25">
      <c r="A3724" s="41" t="s">
        <v>49</v>
      </c>
      <c r="B3724" s="50" t="s">
        <v>1366</v>
      </c>
      <c r="C3724" s="38">
        <v>2022</v>
      </c>
      <c r="D3724" s="38">
        <v>0.4</v>
      </c>
      <c r="E3724" s="38">
        <v>87</v>
      </c>
      <c r="F3724" s="38">
        <v>180</v>
      </c>
      <c r="G3724" s="70">
        <v>583.47931479069757</v>
      </c>
    </row>
    <row r="3725" spans="1:7" ht="15.75" x14ac:dyDescent="0.25">
      <c r="A3725" s="41" t="s">
        <v>51</v>
      </c>
      <c r="B3725" s="50" t="s">
        <v>1367</v>
      </c>
      <c r="C3725" s="38">
        <v>2022</v>
      </c>
      <c r="D3725" s="38">
        <v>0.4</v>
      </c>
      <c r="E3725" s="38">
        <v>30</v>
      </c>
      <c r="F3725" s="38">
        <v>15</v>
      </c>
      <c r="G3725" s="70">
        <v>102.01469999999999</v>
      </c>
    </row>
    <row r="3726" spans="1:7" ht="15.75" x14ac:dyDescent="0.25">
      <c r="A3726" s="41" t="s">
        <v>52</v>
      </c>
      <c r="B3726" s="50" t="s">
        <v>1368</v>
      </c>
      <c r="C3726" s="38">
        <v>2022</v>
      </c>
      <c r="D3726" s="38">
        <v>0.4</v>
      </c>
      <c r="E3726" s="38">
        <v>11</v>
      </c>
      <c r="F3726" s="38">
        <v>80</v>
      </c>
      <c r="G3726" s="70">
        <v>57.551881749999993</v>
      </c>
    </row>
    <row r="3727" spans="1:7" ht="15.75" x14ac:dyDescent="0.25">
      <c r="A3727" s="41" t="s">
        <v>49</v>
      </c>
      <c r="B3727" s="50" t="s">
        <v>1368</v>
      </c>
      <c r="C3727" s="38">
        <v>2022</v>
      </c>
      <c r="D3727" s="38">
        <v>0.4</v>
      </c>
      <c r="E3727" s="38">
        <v>69</v>
      </c>
      <c r="F3727" s="38">
        <v>80</v>
      </c>
      <c r="G3727" s="70">
        <v>361.00725825000001</v>
      </c>
    </row>
    <row r="3728" spans="1:7" ht="15.75" x14ac:dyDescent="0.25">
      <c r="A3728" s="41" t="s">
        <v>52</v>
      </c>
      <c r="B3728" s="50" t="s">
        <v>1369</v>
      </c>
      <c r="C3728" s="38">
        <v>2022</v>
      </c>
      <c r="D3728" s="38">
        <v>0.4</v>
      </c>
      <c r="E3728" s="38">
        <v>13</v>
      </c>
      <c r="F3728" s="38">
        <v>80</v>
      </c>
      <c r="G3728" s="70">
        <v>33.767962670807449</v>
      </c>
    </row>
    <row r="3729" spans="1:7" ht="15.75" x14ac:dyDescent="0.25">
      <c r="A3729" s="41" t="s">
        <v>49</v>
      </c>
      <c r="B3729" s="50" t="s">
        <v>1369</v>
      </c>
      <c r="C3729" s="38">
        <v>2022</v>
      </c>
      <c r="D3729" s="38">
        <v>0.4</v>
      </c>
      <c r="E3729" s="38">
        <v>148</v>
      </c>
      <c r="F3729" s="38">
        <v>80</v>
      </c>
      <c r="G3729" s="70">
        <v>384.43526732919247</v>
      </c>
    </row>
    <row r="3730" spans="1:7" ht="47.25" x14ac:dyDescent="0.25">
      <c r="A3730" s="41" t="s">
        <v>52</v>
      </c>
      <c r="B3730" s="50" t="s">
        <v>1370</v>
      </c>
      <c r="C3730" s="38">
        <v>2022</v>
      </c>
      <c r="D3730" s="38">
        <v>0.4</v>
      </c>
      <c r="E3730" s="38">
        <v>255</v>
      </c>
      <c r="F3730" s="38">
        <v>70</v>
      </c>
      <c r="G3730" s="70">
        <v>1749.6185457665904</v>
      </c>
    </row>
    <row r="3731" spans="1:7" ht="47.25" x14ac:dyDescent="0.25">
      <c r="A3731" s="41" t="s">
        <v>49</v>
      </c>
      <c r="B3731" s="50" t="s">
        <v>1370</v>
      </c>
      <c r="C3731" s="38">
        <v>2022</v>
      </c>
      <c r="D3731" s="38">
        <v>0.4</v>
      </c>
      <c r="E3731" s="38">
        <v>182</v>
      </c>
      <c r="F3731" s="38">
        <v>70</v>
      </c>
      <c r="G3731" s="70">
        <v>1248.7473542334096</v>
      </c>
    </row>
    <row r="3732" spans="1:7" ht="31.5" x14ac:dyDescent="0.25">
      <c r="A3732" s="41" t="s">
        <v>44</v>
      </c>
      <c r="B3732" s="50" t="s">
        <v>1371</v>
      </c>
      <c r="C3732" s="38">
        <v>2022</v>
      </c>
      <c r="D3732" s="38">
        <v>0.4</v>
      </c>
      <c r="E3732" s="38">
        <v>122</v>
      </c>
      <c r="F3732" s="38">
        <v>5</v>
      </c>
      <c r="G3732" s="70">
        <v>298.83566999999999</v>
      </c>
    </row>
    <row r="3733" spans="1:7" ht="15.75" x14ac:dyDescent="0.25">
      <c r="A3733" s="133" t="s">
        <v>78</v>
      </c>
      <c r="B3733" s="42" t="s">
        <v>1261</v>
      </c>
      <c r="C3733" s="38">
        <v>2022</v>
      </c>
      <c r="D3733" s="38">
        <v>0.4</v>
      </c>
      <c r="E3733" s="38">
        <v>89</v>
      </c>
      <c r="F3733" s="38">
        <v>10</v>
      </c>
      <c r="G3733" s="70">
        <v>789.40513999999996</v>
      </c>
    </row>
    <row r="3734" spans="1:7" ht="31.5" x14ac:dyDescent="0.25">
      <c r="A3734" s="133" t="s">
        <v>78</v>
      </c>
      <c r="B3734" s="55" t="s">
        <v>1333</v>
      </c>
      <c r="C3734" s="38">
        <v>2022</v>
      </c>
      <c r="D3734" s="38">
        <v>0.4</v>
      </c>
      <c r="E3734" s="38">
        <v>30</v>
      </c>
      <c r="F3734" s="38">
        <v>15</v>
      </c>
      <c r="G3734" s="70">
        <v>422.88263000000001</v>
      </c>
    </row>
    <row r="3735" spans="1:7" ht="15.75" x14ac:dyDescent="0.25">
      <c r="A3735" s="133" t="s">
        <v>68</v>
      </c>
      <c r="B3735" s="42" t="s">
        <v>811</v>
      </c>
      <c r="C3735" s="38">
        <v>2022</v>
      </c>
      <c r="D3735" s="38">
        <v>6</v>
      </c>
      <c r="E3735" s="38">
        <v>35</v>
      </c>
      <c r="F3735" s="38">
        <v>150</v>
      </c>
      <c r="G3735" s="70">
        <v>204.79775000000004</v>
      </c>
    </row>
    <row r="3736" spans="1:7" ht="15.75" x14ac:dyDescent="0.25">
      <c r="A3736" s="133" t="s">
        <v>68</v>
      </c>
      <c r="B3736" s="42" t="s">
        <v>1404</v>
      </c>
      <c r="C3736" s="38">
        <v>2022</v>
      </c>
      <c r="D3736" s="38">
        <v>6</v>
      </c>
      <c r="E3736" s="38">
        <v>466.00000000000006</v>
      </c>
      <c r="F3736" s="38">
        <v>15</v>
      </c>
      <c r="G3736" s="70">
        <v>3212.4806708076358</v>
      </c>
    </row>
    <row r="3737" spans="1:7" ht="15.75" x14ac:dyDescent="0.25">
      <c r="A3737" s="140" t="s">
        <v>79</v>
      </c>
      <c r="B3737" s="44" t="s">
        <v>324</v>
      </c>
      <c r="C3737" s="38">
        <v>2022</v>
      </c>
      <c r="D3737" s="38">
        <v>0.4</v>
      </c>
      <c r="E3737" s="38">
        <v>95</v>
      </c>
      <c r="F3737" s="38">
        <v>150</v>
      </c>
      <c r="G3737" s="70">
        <v>1420.42474428746</v>
      </c>
    </row>
    <row r="3738" spans="1:7" ht="15.75" x14ac:dyDescent="0.25">
      <c r="A3738" s="41" t="s">
        <v>45</v>
      </c>
      <c r="B3738" s="50" t="s">
        <v>1249</v>
      </c>
      <c r="C3738" s="38">
        <v>2022</v>
      </c>
      <c r="D3738" s="38">
        <v>10</v>
      </c>
      <c r="E3738" s="38">
        <v>76</v>
      </c>
      <c r="F3738" s="38">
        <v>105</v>
      </c>
      <c r="G3738" s="70">
        <v>986.2</v>
      </c>
    </row>
    <row r="3739" spans="1:7" ht="15.75" x14ac:dyDescent="0.25">
      <c r="A3739" s="41" t="s">
        <v>46</v>
      </c>
      <c r="B3739" s="50" t="s">
        <v>1249</v>
      </c>
      <c r="C3739" s="38">
        <v>2022</v>
      </c>
      <c r="D3739" s="38">
        <v>10</v>
      </c>
      <c r="E3739" s="38">
        <v>2485.9999999999995</v>
      </c>
      <c r="F3739" s="38">
        <v>105</v>
      </c>
      <c r="G3739" s="70">
        <v>2263.5704911630728</v>
      </c>
    </row>
    <row r="3740" spans="1:7" ht="47.25" x14ac:dyDescent="0.25">
      <c r="A3740" s="41" t="s">
        <v>46</v>
      </c>
      <c r="B3740" s="50" t="s">
        <v>1250</v>
      </c>
      <c r="C3740" s="38">
        <v>2022</v>
      </c>
      <c r="D3740" s="38">
        <v>6</v>
      </c>
      <c r="E3740" s="38">
        <v>185</v>
      </c>
      <c r="F3740" s="38">
        <v>15</v>
      </c>
      <c r="G3740" s="70">
        <v>2045.320154374567</v>
      </c>
    </row>
    <row r="3741" spans="1:7" ht="31.5" x14ac:dyDescent="0.25">
      <c r="A3741" s="41" t="s">
        <v>49</v>
      </c>
      <c r="B3741" s="42" t="s">
        <v>1372</v>
      </c>
      <c r="C3741" s="38">
        <v>2022</v>
      </c>
      <c r="D3741" s="38">
        <v>0.4</v>
      </c>
      <c r="E3741" s="38">
        <v>34</v>
      </c>
      <c r="F3741" s="38">
        <v>0</v>
      </c>
      <c r="G3741" s="70">
        <v>150.94857000000002</v>
      </c>
    </row>
    <row r="3742" spans="1:7" ht="15.75" x14ac:dyDescent="0.25">
      <c r="A3742" s="41" t="s">
        <v>51</v>
      </c>
      <c r="B3742" s="44" t="s">
        <v>1251</v>
      </c>
      <c r="C3742" s="38">
        <v>2022</v>
      </c>
      <c r="D3742" s="38">
        <v>0.4</v>
      </c>
      <c r="E3742" s="38">
        <v>29</v>
      </c>
      <c r="F3742" s="38">
        <v>15</v>
      </c>
      <c r="G3742" s="70">
        <v>121.3471215</v>
      </c>
    </row>
    <row r="3743" spans="1:7" ht="15.75" x14ac:dyDescent="0.25">
      <c r="A3743" s="41" t="s">
        <v>206</v>
      </c>
      <c r="B3743" s="42" t="s">
        <v>1252</v>
      </c>
      <c r="C3743" s="38">
        <v>2022</v>
      </c>
      <c r="D3743" s="38">
        <v>10</v>
      </c>
      <c r="E3743" s="38">
        <v>50</v>
      </c>
      <c r="F3743" s="38">
        <v>650</v>
      </c>
      <c r="G3743" s="70">
        <v>343.95131937172778</v>
      </c>
    </row>
    <row r="3744" spans="1:7" ht="15.75" x14ac:dyDescent="0.25">
      <c r="A3744" s="41" t="s">
        <v>47</v>
      </c>
      <c r="B3744" s="42" t="s">
        <v>1252</v>
      </c>
      <c r="C3744" s="38">
        <v>2022</v>
      </c>
      <c r="D3744" s="38">
        <v>10</v>
      </c>
      <c r="E3744" s="38">
        <v>135</v>
      </c>
      <c r="F3744" s="38">
        <v>650</v>
      </c>
      <c r="G3744" s="70">
        <v>928.668562303665</v>
      </c>
    </row>
    <row r="3745" spans="1:7" ht="31.5" x14ac:dyDescent="0.25">
      <c r="A3745" s="41" t="s">
        <v>44</v>
      </c>
      <c r="B3745" s="50" t="s">
        <v>1373</v>
      </c>
      <c r="C3745" s="38">
        <v>2022</v>
      </c>
      <c r="D3745" s="38">
        <v>0.4</v>
      </c>
      <c r="E3745" s="38">
        <v>193</v>
      </c>
      <c r="F3745" s="38">
        <v>90</v>
      </c>
      <c r="G3745" s="70">
        <v>486.19546000000003</v>
      </c>
    </row>
    <row r="3746" spans="1:7" ht="31.5" x14ac:dyDescent="0.25">
      <c r="A3746" s="41" t="s">
        <v>44</v>
      </c>
      <c r="B3746" s="50" t="s">
        <v>1374</v>
      </c>
      <c r="C3746" s="38">
        <v>2022</v>
      </c>
      <c r="D3746" s="38">
        <v>0.4</v>
      </c>
      <c r="E3746" s="38">
        <v>181</v>
      </c>
      <c r="F3746" s="38">
        <v>90</v>
      </c>
      <c r="G3746" s="70">
        <v>432.17372999999998</v>
      </c>
    </row>
    <row r="3747" spans="1:7" ht="15.75" x14ac:dyDescent="0.25">
      <c r="A3747" s="41" t="s">
        <v>51</v>
      </c>
      <c r="B3747" s="42" t="s">
        <v>1375</v>
      </c>
      <c r="C3747" s="38">
        <v>2022</v>
      </c>
      <c r="D3747" s="38">
        <v>0.4</v>
      </c>
      <c r="E3747" s="38">
        <v>50</v>
      </c>
      <c r="F3747" s="38">
        <v>15</v>
      </c>
      <c r="G3747" s="70">
        <v>275.85502000000002</v>
      </c>
    </row>
    <row r="3748" spans="1:7" ht="15.75" x14ac:dyDescent="0.25">
      <c r="A3748" s="41" t="s">
        <v>49</v>
      </c>
      <c r="B3748" s="46" t="s">
        <v>1376</v>
      </c>
      <c r="C3748" s="38">
        <v>2022</v>
      </c>
      <c r="D3748" s="38">
        <v>0.4</v>
      </c>
      <c r="E3748" s="38">
        <v>20</v>
      </c>
      <c r="F3748" s="38">
        <v>120</v>
      </c>
      <c r="G3748" s="70">
        <v>234.30112</v>
      </c>
    </row>
    <row r="3749" spans="1:7" ht="15.75" x14ac:dyDescent="0.25">
      <c r="A3749" s="41" t="s">
        <v>49</v>
      </c>
      <c r="B3749" s="46" t="s">
        <v>1377</v>
      </c>
      <c r="C3749" s="38">
        <v>2022</v>
      </c>
      <c r="D3749" s="38">
        <v>0.4</v>
      </c>
      <c r="E3749" s="38">
        <v>16</v>
      </c>
      <c r="F3749" s="38">
        <v>120</v>
      </c>
      <c r="G3749" s="70">
        <v>156.20070999999999</v>
      </c>
    </row>
    <row r="3750" spans="1:7" ht="15.75" x14ac:dyDescent="0.25">
      <c r="A3750" s="41" t="s">
        <v>55</v>
      </c>
      <c r="B3750" s="50" t="s">
        <v>1159</v>
      </c>
      <c r="C3750" s="38">
        <v>2022</v>
      </c>
      <c r="D3750" s="38">
        <v>10</v>
      </c>
      <c r="E3750" s="38">
        <v>95</v>
      </c>
      <c r="F3750" s="38">
        <v>400</v>
      </c>
      <c r="G3750" s="70">
        <v>169.96357264150942</v>
      </c>
    </row>
    <row r="3751" spans="1:7" ht="15.75" x14ac:dyDescent="0.25">
      <c r="A3751" s="41" t="s">
        <v>44</v>
      </c>
      <c r="B3751" s="50" t="s">
        <v>1378</v>
      </c>
      <c r="C3751" s="38">
        <v>2022</v>
      </c>
      <c r="D3751" s="38">
        <v>6</v>
      </c>
      <c r="E3751" s="38">
        <v>71</v>
      </c>
      <c r="F3751" s="38">
        <v>35</v>
      </c>
      <c r="G3751" s="70">
        <v>543.71960999999999</v>
      </c>
    </row>
    <row r="3752" spans="1:7" ht="15.75" x14ac:dyDescent="0.25">
      <c r="A3752" s="41" t="s">
        <v>48</v>
      </c>
      <c r="B3752" s="42" t="s">
        <v>1379</v>
      </c>
      <c r="C3752" s="38">
        <v>2022</v>
      </c>
      <c r="D3752" s="38">
        <v>10</v>
      </c>
      <c r="E3752" s="38">
        <v>107</v>
      </c>
      <c r="F3752" s="38">
        <v>628</v>
      </c>
      <c r="G3752" s="70">
        <v>1461.1654199999998</v>
      </c>
    </row>
    <row r="3753" spans="1:7" ht="15.75" x14ac:dyDescent="0.25">
      <c r="A3753" s="41" t="s">
        <v>48</v>
      </c>
      <c r="B3753" s="42" t="s">
        <v>1380</v>
      </c>
      <c r="C3753" s="38">
        <v>2022</v>
      </c>
      <c r="D3753" s="38">
        <v>10</v>
      </c>
      <c r="E3753" s="38">
        <v>99</v>
      </c>
      <c r="F3753" s="38">
        <v>628</v>
      </c>
      <c r="G3753" s="70">
        <v>1461.1654199999998</v>
      </c>
    </row>
    <row r="3754" spans="1:7" ht="31.5" x14ac:dyDescent="0.25">
      <c r="A3754" s="41" t="s">
        <v>204</v>
      </c>
      <c r="B3754" s="42" t="s">
        <v>1381</v>
      </c>
      <c r="C3754" s="38">
        <v>2022</v>
      </c>
      <c r="D3754" s="38">
        <v>6</v>
      </c>
      <c r="E3754" s="38">
        <v>291</v>
      </c>
      <c r="F3754" s="38">
        <v>628</v>
      </c>
      <c r="G3754" s="70">
        <v>5619.9098484905699</v>
      </c>
    </row>
    <row r="3755" spans="1:7" ht="31.5" x14ac:dyDescent="0.25">
      <c r="A3755" s="41" t="s">
        <v>48</v>
      </c>
      <c r="B3755" s="42" t="s">
        <v>1381</v>
      </c>
      <c r="C3755" s="38">
        <v>2022</v>
      </c>
      <c r="D3755" s="38">
        <v>6</v>
      </c>
      <c r="E3755" s="38">
        <v>27.000000000000025</v>
      </c>
      <c r="F3755" s="38">
        <v>628</v>
      </c>
      <c r="G3755" s="70">
        <v>289.476</v>
      </c>
    </row>
    <row r="3756" spans="1:7" ht="47.25" x14ac:dyDescent="0.25">
      <c r="A3756" s="41" t="s">
        <v>204</v>
      </c>
      <c r="B3756" s="50" t="s">
        <v>1382</v>
      </c>
      <c r="C3756" s="38">
        <v>2022</v>
      </c>
      <c r="D3756" s="38">
        <v>6</v>
      </c>
      <c r="E3756" s="38">
        <v>291</v>
      </c>
      <c r="F3756" s="38">
        <v>628</v>
      </c>
      <c r="G3756" s="70">
        <v>5619.9098484905699</v>
      </c>
    </row>
    <row r="3757" spans="1:7" ht="47.25" x14ac:dyDescent="0.25">
      <c r="A3757" s="41" t="s">
        <v>48</v>
      </c>
      <c r="B3757" s="50" t="s">
        <v>1382</v>
      </c>
      <c r="C3757" s="38">
        <v>2022</v>
      </c>
      <c r="D3757" s="38">
        <v>6</v>
      </c>
      <c r="E3757" s="38">
        <v>27.000000000000025</v>
      </c>
      <c r="F3757" s="38">
        <v>628</v>
      </c>
      <c r="G3757" s="70">
        <v>289.476</v>
      </c>
    </row>
    <row r="3758" spans="1:7" ht="15.75" x14ac:dyDescent="0.25">
      <c r="A3758" s="41" t="s">
        <v>206</v>
      </c>
      <c r="B3758" s="42" t="s">
        <v>1170</v>
      </c>
      <c r="C3758" s="38">
        <v>2022</v>
      </c>
      <c r="D3758" s="38">
        <v>6</v>
      </c>
      <c r="E3758" s="38">
        <v>18</v>
      </c>
      <c r="F3758" s="38">
        <v>15</v>
      </c>
      <c r="G3758" s="70">
        <v>114.77563578947368</v>
      </c>
    </row>
    <row r="3759" spans="1:7" ht="15.75" x14ac:dyDescent="0.25">
      <c r="A3759" s="41" t="s">
        <v>47</v>
      </c>
      <c r="B3759" s="42" t="s">
        <v>1170</v>
      </c>
      <c r="C3759" s="38">
        <v>2022</v>
      </c>
      <c r="D3759" s="38">
        <v>6</v>
      </c>
      <c r="E3759" s="38">
        <v>67.999999999999986</v>
      </c>
      <c r="F3759" s="38">
        <v>15</v>
      </c>
      <c r="G3759" s="70">
        <v>433.59684631578943</v>
      </c>
    </row>
    <row r="3760" spans="1:7" ht="15.75" x14ac:dyDescent="0.25">
      <c r="A3760" s="41" t="s">
        <v>57</v>
      </c>
      <c r="B3760" s="50" t="s">
        <v>1383</v>
      </c>
      <c r="C3760" s="38">
        <v>2022</v>
      </c>
      <c r="D3760" s="38">
        <v>0.4</v>
      </c>
      <c r="E3760" s="38">
        <v>48</v>
      </c>
      <c r="F3760" s="38">
        <v>30</v>
      </c>
      <c r="G3760" s="70">
        <v>572.79353379310351</v>
      </c>
    </row>
    <row r="3761" spans="1:7" ht="15.75" x14ac:dyDescent="0.25">
      <c r="A3761" s="41" t="s">
        <v>44</v>
      </c>
      <c r="B3761" s="50" t="s">
        <v>1383</v>
      </c>
      <c r="C3761" s="38">
        <v>2022</v>
      </c>
      <c r="D3761" s="38">
        <v>0.4</v>
      </c>
      <c r="E3761" s="38">
        <v>126</v>
      </c>
      <c r="F3761" s="38">
        <v>30</v>
      </c>
      <c r="G3761" s="70">
        <v>1503.5830262068966</v>
      </c>
    </row>
    <row r="3762" spans="1:7" ht="15.75" x14ac:dyDescent="0.25">
      <c r="A3762" s="41" t="s">
        <v>205</v>
      </c>
      <c r="B3762" s="42" t="s">
        <v>1253</v>
      </c>
      <c r="C3762" s="38">
        <v>2022</v>
      </c>
      <c r="D3762" s="38">
        <v>10</v>
      </c>
      <c r="E3762" s="38">
        <v>426</v>
      </c>
      <c r="F3762" s="38">
        <v>100</v>
      </c>
      <c r="G3762" s="70">
        <v>1102.9699529284164</v>
      </c>
    </row>
    <row r="3763" spans="1:7" ht="15.75" x14ac:dyDescent="0.25">
      <c r="A3763" s="41" t="s">
        <v>52</v>
      </c>
      <c r="B3763" s="50" t="s">
        <v>1384</v>
      </c>
      <c r="C3763" s="38">
        <v>2022</v>
      </c>
      <c r="D3763" s="38">
        <v>0.4</v>
      </c>
      <c r="E3763" s="38">
        <v>78</v>
      </c>
      <c r="F3763" s="38">
        <v>150</v>
      </c>
      <c r="G3763" s="70">
        <v>637.88073862500005</v>
      </c>
    </row>
    <row r="3764" spans="1:7" ht="15.75" x14ac:dyDescent="0.25">
      <c r="A3764" s="41" t="s">
        <v>49</v>
      </c>
      <c r="B3764" s="50" t="s">
        <v>1384</v>
      </c>
      <c r="C3764" s="38">
        <v>2022</v>
      </c>
      <c r="D3764" s="38">
        <v>0.4</v>
      </c>
      <c r="E3764" s="38">
        <v>82</v>
      </c>
      <c r="F3764" s="38">
        <v>150</v>
      </c>
      <c r="G3764" s="70">
        <v>670.59257137499992</v>
      </c>
    </row>
    <row r="3765" spans="1:7" ht="31.5" x14ac:dyDescent="0.25">
      <c r="A3765" s="41" t="s">
        <v>51</v>
      </c>
      <c r="B3765" s="42" t="s">
        <v>1385</v>
      </c>
      <c r="C3765" s="38">
        <v>2022</v>
      </c>
      <c r="D3765" s="38">
        <v>0.4</v>
      </c>
      <c r="E3765" s="38">
        <v>387</v>
      </c>
      <c r="F3765" s="38">
        <v>15</v>
      </c>
      <c r="G3765" s="70">
        <v>311.12272999999999</v>
      </c>
    </row>
    <row r="3766" spans="1:7" ht="15.75" x14ac:dyDescent="0.25">
      <c r="A3766" s="41" t="s">
        <v>49</v>
      </c>
      <c r="B3766" s="50" t="s">
        <v>1386</v>
      </c>
      <c r="C3766" s="38">
        <v>2022</v>
      </c>
      <c r="D3766" s="38">
        <v>6</v>
      </c>
      <c r="E3766" s="38">
        <v>123</v>
      </c>
      <c r="F3766" s="38">
        <v>500</v>
      </c>
      <c r="G3766" s="70">
        <v>1159.3052</v>
      </c>
    </row>
    <row r="3767" spans="1:7" ht="15.75" x14ac:dyDescent="0.25">
      <c r="A3767" s="41" t="s">
        <v>52</v>
      </c>
      <c r="B3767" s="50" t="s">
        <v>1387</v>
      </c>
      <c r="C3767" s="38">
        <v>2022</v>
      </c>
      <c r="D3767" s="38">
        <v>10</v>
      </c>
      <c r="E3767" s="38">
        <v>84</v>
      </c>
      <c r="F3767" s="38">
        <v>520</v>
      </c>
      <c r="G3767" s="70">
        <v>443.676395625</v>
      </c>
    </row>
    <row r="3768" spans="1:7" ht="15.75" x14ac:dyDescent="0.25">
      <c r="A3768" s="41" t="s">
        <v>49</v>
      </c>
      <c r="B3768" s="50" t="s">
        <v>1387</v>
      </c>
      <c r="C3768" s="38">
        <v>2022</v>
      </c>
      <c r="D3768" s="38">
        <v>10</v>
      </c>
      <c r="E3768" s="38">
        <v>364</v>
      </c>
      <c r="F3768" s="38">
        <v>520</v>
      </c>
      <c r="G3768" s="70">
        <v>1922.5977143749999</v>
      </c>
    </row>
    <row r="3769" spans="1:7" ht="15.75" x14ac:dyDescent="0.25">
      <c r="A3769" s="41" t="s">
        <v>49</v>
      </c>
      <c r="B3769" s="50" t="s">
        <v>1388</v>
      </c>
      <c r="C3769" s="38">
        <v>2022</v>
      </c>
      <c r="D3769" s="38">
        <v>10</v>
      </c>
      <c r="E3769" s="38">
        <v>146</v>
      </c>
      <c r="F3769" s="38">
        <v>520</v>
      </c>
      <c r="G3769" s="70">
        <v>350.49865</v>
      </c>
    </row>
    <row r="3770" spans="1:7" ht="15.75" x14ac:dyDescent="0.25">
      <c r="A3770" s="41" t="s">
        <v>52</v>
      </c>
      <c r="B3770" s="63" t="s">
        <v>1389</v>
      </c>
      <c r="C3770" s="38">
        <v>2022</v>
      </c>
      <c r="D3770" s="38">
        <v>0.4</v>
      </c>
      <c r="E3770" s="38">
        <v>200</v>
      </c>
      <c r="F3770" s="38">
        <v>130</v>
      </c>
      <c r="G3770" s="70">
        <v>3210.170188449848</v>
      </c>
    </row>
    <row r="3771" spans="1:7" ht="15.75" x14ac:dyDescent="0.25">
      <c r="A3771" s="41" t="s">
        <v>49</v>
      </c>
      <c r="B3771" s="63" t="s">
        <v>1389</v>
      </c>
      <c r="C3771" s="38">
        <v>2022</v>
      </c>
      <c r="D3771" s="38">
        <v>0.4</v>
      </c>
      <c r="E3771" s="38">
        <v>129</v>
      </c>
      <c r="F3771" s="38">
        <v>130</v>
      </c>
      <c r="G3771" s="70">
        <v>2070.5597715501517</v>
      </c>
    </row>
    <row r="3772" spans="1:7" ht="15.75" x14ac:dyDescent="0.25">
      <c r="A3772" s="41" t="s">
        <v>52</v>
      </c>
      <c r="B3772" s="63" t="s">
        <v>1390</v>
      </c>
      <c r="C3772" s="38">
        <v>2022</v>
      </c>
      <c r="D3772" s="38">
        <v>0.4</v>
      </c>
      <c r="E3772" s="38">
        <v>200</v>
      </c>
      <c r="F3772" s="38">
        <v>130</v>
      </c>
      <c r="G3772" s="70">
        <v>3210.1700364741641</v>
      </c>
    </row>
    <row r="3773" spans="1:7" ht="15.75" x14ac:dyDescent="0.25">
      <c r="A3773" s="41" t="s">
        <v>49</v>
      </c>
      <c r="B3773" s="63" t="s">
        <v>1390</v>
      </c>
      <c r="C3773" s="38">
        <v>2022</v>
      </c>
      <c r="D3773" s="38">
        <v>0.4</v>
      </c>
      <c r="E3773" s="38">
        <v>129</v>
      </c>
      <c r="F3773" s="38">
        <v>130</v>
      </c>
      <c r="G3773" s="70">
        <v>2070.5596735258355</v>
      </c>
    </row>
    <row r="3774" spans="1:7" ht="15.75" x14ac:dyDescent="0.25">
      <c r="A3774" s="41" t="s">
        <v>210</v>
      </c>
      <c r="B3774" s="63" t="s">
        <v>1391</v>
      </c>
      <c r="C3774" s="38">
        <v>2022</v>
      </c>
      <c r="D3774" s="38">
        <v>10</v>
      </c>
      <c r="E3774" s="38">
        <v>664</v>
      </c>
      <c r="F3774" s="38">
        <v>130</v>
      </c>
      <c r="G3774" s="70">
        <v>23312.778384000005</v>
      </c>
    </row>
    <row r="3775" spans="1:7" ht="15.75" x14ac:dyDescent="0.25">
      <c r="A3775" s="41" t="s">
        <v>209</v>
      </c>
      <c r="B3775" s="63" t="s">
        <v>1391</v>
      </c>
      <c r="C3775" s="38">
        <v>2022</v>
      </c>
      <c r="D3775" s="38">
        <v>10</v>
      </c>
      <c r="E3775" s="38">
        <v>25.999999999999911</v>
      </c>
      <c r="F3775" s="38">
        <v>130</v>
      </c>
      <c r="G3775" s="70">
        <v>912.849755999997</v>
      </c>
    </row>
    <row r="3776" spans="1:7" ht="15.75" x14ac:dyDescent="0.25">
      <c r="A3776" s="41" t="s">
        <v>1392</v>
      </c>
      <c r="B3776" s="42" t="s">
        <v>1393</v>
      </c>
      <c r="C3776" s="38">
        <v>2022</v>
      </c>
      <c r="D3776" s="38">
        <v>6</v>
      </c>
      <c r="E3776" s="38">
        <v>70</v>
      </c>
      <c r="F3776" s="38" t="s">
        <v>3</v>
      </c>
      <c r="G3776" s="70">
        <v>176.33649</v>
      </c>
    </row>
    <row r="3777" spans="1:7" ht="15.75" x14ac:dyDescent="0.25">
      <c r="A3777" s="41" t="s">
        <v>1392</v>
      </c>
      <c r="B3777" s="42" t="s">
        <v>1394</v>
      </c>
      <c r="C3777" s="38">
        <v>2022</v>
      </c>
      <c r="D3777" s="38">
        <v>6</v>
      </c>
      <c r="E3777" s="38">
        <v>78</v>
      </c>
      <c r="F3777" s="38" t="s">
        <v>3</v>
      </c>
      <c r="G3777" s="70">
        <v>152.65743000000001</v>
      </c>
    </row>
    <row r="3778" spans="1:7" ht="15.75" x14ac:dyDescent="0.25">
      <c r="A3778" s="41" t="s">
        <v>52</v>
      </c>
      <c r="B3778" s="50" t="s">
        <v>1395</v>
      </c>
      <c r="C3778" s="38">
        <v>2022</v>
      </c>
      <c r="D3778" s="38">
        <v>0.4</v>
      </c>
      <c r="E3778" s="38">
        <v>76</v>
      </c>
      <c r="F3778" s="38">
        <v>15</v>
      </c>
      <c r="G3778" s="70">
        <v>1416.7032677647057</v>
      </c>
    </row>
    <row r="3779" spans="1:7" ht="15.75" x14ac:dyDescent="0.25">
      <c r="A3779" s="41" t="s">
        <v>49</v>
      </c>
      <c r="B3779" s="50" t="s">
        <v>1395</v>
      </c>
      <c r="C3779" s="38">
        <v>2022</v>
      </c>
      <c r="D3779" s="38">
        <v>0.4</v>
      </c>
      <c r="E3779" s="38">
        <v>9.0000000000000071</v>
      </c>
      <c r="F3779" s="38">
        <v>15</v>
      </c>
      <c r="G3779" s="70">
        <v>167.76749223529424</v>
      </c>
    </row>
    <row r="3780" spans="1:7" ht="15.75" x14ac:dyDescent="0.25">
      <c r="A3780" s="41" t="s">
        <v>70</v>
      </c>
      <c r="B3780" s="42" t="s">
        <v>1396</v>
      </c>
      <c r="C3780" s="38">
        <v>2022</v>
      </c>
      <c r="D3780" s="38">
        <v>6</v>
      </c>
      <c r="E3780" s="38">
        <v>76</v>
      </c>
      <c r="F3780" s="38" t="s">
        <v>3</v>
      </c>
      <c r="G3780" s="70">
        <v>1477.8599845502599</v>
      </c>
    </row>
    <row r="3781" spans="1:7" ht="15.75" x14ac:dyDescent="0.25">
      <c r="A3781" s="41" t="s">
        <v>50</v>
      </c>
      <c r="B3781" s="42" t="s">
        <v>1396</v>
      </c>
      <c r="C3781" s="38">
        <v>2022</v>
      </c>
      <c r="D3781" s="38">
        <v>6</v>
      </c>
      <c r="E3781" s="38">
        <v>113</v>
      </c>
      <c r="F3781" s="38" t="s">
        <v>3</v>
      </c>
      <c r="G3781" s="70">
        <v>710.50234544973557</v>
      </c>
    </row>
    <row r="3782" spans="1:7" ht="15.75" x14ac:dyDescent="0.25">
      <c r="A3782" s="41" t="s">
        <v>57</v>
      </c>
      <c r="B3782" s="50" t="s">
        <v>1397</v>
      </c>
      <c r="C3782" s="38">
        <v>2022</v>
      </c>
      <c r="D3782" s="38">
        <v>0.4</v>
      </c>
      <c r="E3782" s="38">
        <v>63</v>
      </c>
      <c r="F3782" s="38">
        <v>15</v>
      </c>
      <c r="G3782" s="70">
        <v>197.14334960526315</v>
      </c>
    </row>
    <row r="3783" spans="1:7" ht="15.75" x14ac:dyDescent="0.25">
      <c r="A3783" s="41" t="s">
        <v>44</v>
      </c>
      <c r="B3783" s="50" t="s">
        <v>1397</v>
      </c>
      <c r="C3783" s="38">
        <v>2022</v>
      </c>
      <c r="D3783" s="38">
        <v>0.4</v>
      </c>
      <c r="E3783" s="38">
        <v>165</v>
      </c>
      <c r="F3783" s="38">
        <v>15</v>
      </c>
      <c r="G3783" s="70">
        <v>516.32782039473693</v>
      </c>
    </row>
    <row r="3784" spans="1:7" ht="15.75" x14ac:dyDescent="0.25">
      <c r="A3784" s="41" t="s">
        <v>44</v>
      </c>
      <c r="B3784" s="50" t="s">
        <v>1398</v>
      </c>
      <c r="C3784" s="38">
        <v>2022</v>
      </c>
      <c r="D3784" s="38">
        <v>0.4</v>
      </c>
      <c r="E3784" s="38">
        <v>116</v>
      </c>
      <c r="F3784" s="38">
        <v>15</v>
      </c>
      <c r="G3784" s="70">
        <v>305.77330999999998</v>
      </c>
    </row>
    <row r="3785" spans="1:7" ht="15.75" x14ac:dyDescent="0.25">
      <c r="A3785" s="41" t="s">
        <v>47</v>
      </c>
      <c r="B3785" s="42" t="s">
        <v>1191</v>
      </c>
      <c r="C3785" s="38">
        <v>2022</v>
      </c>
      <c r="D3785" s="38">
        <v>10</v>
      </c>
      <c r="E3785" s="38">
        <v>126</v>
      </c>
      <c r="F3785" s="38">
        <v>100</v>
      </c>
      <c r="G3785" s="70">
        <v>385.80675536496352</v>
      </c>
    </row>
    <row r="3786" spans="1:7" ht="31.5" x14ac:dyDescent="0.25">
      <c r="A3786" s="41" t="s">
        <v>209</v>
      </c>
      <c r="B3786" s="42" t="s">
        <v>1399</v>
      </c>
      <c r="C3786" s="38">
        <v>2022</v>
      </c>
      <c r="D3786" s="38">
        <v>10</v>
      </c>
      <c r="E3786" s="38">
        <v>456</v>
      </c>
      <c r="F3786" s="38">
        <v>2000</v>
      </c>
      <c r="G3786" s="70">
        <v>3003.9317799999999</v>
      </c>
    </row>
    <row r="3787" spans="1:7" ht="31.5" x14ac:dyDescent="0.25">
      <c r="A3787" s="41" t="s">
        <v>209</v>
      </c>
      <c r="B3787" s="42" t="s">
        <v>1400</v>
      </c>
      <c r="C3787" s="38">
        <v>2022</v>
      </c>
      <c r="D3787" s="38">
        <v>10</v>
      </c>
      <c r="E3787" s="38">
        <v>456</v>
      </c>
      <c r="F3787" s="38">
        <v>2000</v>
      </c>
      <c r="G3787" s="70">
        <v>3003.9317400000004</v>
      </c>
    </row>
    <row r="3788" spans="1:7" ht="15.75" x14ac:dyDescent="0.25">
      <c r="A3788" s="41" t="s">
        <v>69</v>
      </c>
      <c r="B3788" s="50" t="s">
        <v>1401</v>
      </c>
      <c r="C3788" s="38">
        <v>2022</v>
      </c>
      <c r="D3788" s="38">
        <v>6</v>
      </c>
      <c r="E3788" s="38">
        <v>50</v>
      </c>
      <c r="F3788" s="38">
        <v>1</v>
      </c>
      <c r="G3788" s="70">
        <v>560.71251010101003</v>
      </c>
    </row>
    <row r="3789" spans="1:7" ht="15.75" x14ac:dyDescent="0.25">
      <c r="A3789" s="41" t="s">
        <v>55</v>
      </c>
      <c r="B3789" s="50" t="s">
        <v>1401</v>
      </c>
      <c r="C3789" s="38">
        <v>2022</v>
      </c>
      <c r="D3789" s="38">
        <v>6</v>
      </c>
      <c r="E3789" s="38">
        <v>49</v>
      </c>
      <c r="F3789" s="38">
        <v>1</v>
      </c>
      <c r="G3789" s="70">
        <v>255.49825989898991</v>
      </c>
    </row>
    <row r="3790" spans="1:7" ht="15.75" x14ac:dyDescent="0.25">
      <c r="A3790" s="41" t="s">
        <v>58</v>
      </c>
      <c r="B3790" s="50" t="s">
        <v>1402</v>
      </c>
      <c r="C3790" s="38">
        <v>2022</v>
      </c>
      <c r="D3790" s="38">
        <v>0.4</v>
      </c>
      <c r="E3790" s="38">
        <v>50</v>
      </c>
      <c r="F3790" s="38">
        <v>10</v>
      </c>
      <c r="G3790" s="70">
        <v>181.59002816901409</v>
      </c>
    </row>
    <row r="3791" spans="1:7" ht="15.75" x14ac:dyDescent="0.25">
      <c r="A3791" s="41" t="s">
        <v>51</v>
      </c>
      <c r="B3791" s="50" t="s">
        <v>1402</v>
      </c>
      <c r="C3791" s="38">
        <v>2022</v>
      </c>
      <c r="D3791" s="38">
        <v>0.4</v>
      </c>
      <c r="E3791" s="38">
        <v>20.999999999999989</v>
      </c>
      <c r="F3791" s="38">
        <v>10</v>
      </c>
      <c r="G3791" s="70">
        <v>76.267811830985877</v>
      </c>
    </row>
    <row r="3792" spans="1:7" ht="15.75" x14ac:dyDescent="0.25">
      <c r="A3792" s="41" t="s">
        <v>46</v>
      </c>
      <c r="B3792" s="42" t="s">
        <v>1403</v>
      </c>
      <c r="C3792" s="38">
        <v>2022</v>
      </c>
      <c r="D3792" s="38">
        <v>0.4</v>
      </c>
      <c r="E3792" s="38">
        <v>225</v>
      </c>
      <c r="F3792" s="38">
        <v>150</v>
      </c>
      <c r="G3792" s="70">
        <v>469.12198000000001</v>
      </c>
    </row>
    <row r="3793" spans="1:7" ht="15.75" x14ac:dyDescent="0.25">
      <c r="A3793" s="41" t="s">
        <v>45</v>
      </c>
      <c r="B3793" s="42" t="s">
        <v>1404</v>
      </c>
      <c r="C3793" s="38">
        <v>2022</v>
      </c>
      <c r="D3793" s="38">
        <v>6</v>
      </c>
      <c r="E3793" s="38">
        <v>215</v>
      </c>
      <c r="F3793" s="38">
        <v>15</v>
      </c>
      <c r="G3793" s="70">
        <v>2882.1529999999998</v>
      </c>
    </row>
    <row r="3794" spans="1:7" ht="15.75" x14ac:dyDescent="0.25">
      <c r="A3794" s="41" t="s">
        <v>46</v>
      </c>
      <c r="B3794" s="42" t="s">
        <v>1404</v>
      </c>
      <c r="C3794" s="38">
        <v>2022</v>
      </c>
      <c r="D3794" s="38">
        <v>6</v>
      </c>
      <c r="E3794" s="38">
        <v>466.00000000000006</v>
      </c>
      <c r="F3794" s="38">
        <v>15</v>
      </c>
      <c r="G3794" s="70">
        <v>3212.4806708076358</v>
      </c>
    </row>
    <row r="3795" spans="1:7" ht="15.75" x14ac:dyDescent="0.25">
      <c r="A3795" s="41" t="s">
        <v>49</v>
      </c>
      <c r="B3795" s="50" t="s">
        <v>1405</v>
      </c>
      <c r="C3795" s="38">
        <v>2022</v>
      </c>
      <c r="D3795" s="38">
        <v>0.4</v>
      </c>
      <c r="E3795" s="38">
        <v>165</v>
      </c>
      <c r="F3795" s="38">
        <v>15</v>
      </c>
      <c r="G3795" s="70">
        <v>489.90166999999997</v>
      </c>
    </row>
    <row r="3796" spans="1:7" ht="15.75" x14ac:dyDescent="0.25">
      <c r="A3796" s="41" t="s">
        <v>51</v>
      </c>
      <c r="B3796" s="50" t="s">
        <v>1406</v>
      </c>
      <c r="C3796" s="38">
        <v>2022</v>
      </c>
      <c r="D3796" s="38">
        <v>0.4</v>
      </c>
      <c r="E3796" s="38">
        <v>90</v>
      </c>
      <c r="F3796" s="38">
        <v>25</v>
      </c>
      <c r="G3796" s="70">
        <v>165.84513000000001</v>
      </c>
    </row>
    <row r="3797" spans="1:7" ht="31.5" x14ac:dyDescent="0.25">
      <c r="A3797" s="41" t="s">
        <v>51</v>
      </c>
      <c r="B3797" s="50" t="s">
        <v>1407</v>
      </c>
      <c r="C3797" s="38">
        <v>2022</v>
      </c>
      <c r="D3797" s="38">
        <v>0.4</v>
      </c>
      <c r="E3797" s="38">
        <v>44</v>
      </c>
      <c r="F3797" s="38">
        <v>25</v>
      </c>
      <c r="G3797" s="70">
        <v>81.684920000000005</v>
      </c>
    </row>
    <row r="3798" spans="1:7" ht="31.5" x14ac:dyDescent="0.25">
      <c r="A3798" s="41" t="s">
        <v>57</v>
      </c>
      <c r="B3798" s="50" t="s">
        <v>1408</v>
      </c>
      <c r="C3798" s="38">
        <v>2022</v>
      </c>
      <c r="D3798" s="38">
        <v>0.4</v>
      </c>
      <c r="E3798" s="38">
        <v>98</v>
      </c>
      <c r="F3798" s="38">
        <v>50</v>
      </c>
      <c r="G3798" s="70">
        <v>559.28461329999993</v>
      </c>
    </row>
    <row r="3799" spans="1:7" ht="31.5" x14ac:dyDescent="0.25">
      <c r="A3799" s="41" t="s">
        <v>44</v>
      </c>
      <c r="B3799" s="50" t="s">
        <v>1408</v>
      </c>
      <c r="C3799" s="38">
        <v>2022</v>
      </c>
      <c r="D3799" s="38">
        <v>0.4</v>
      </c>
      <c r="E3799" s="38">
        <v>102.00000000000001</v>
      </c>
      <c r="F3799" s="38">
        <v>50</v>
      </c>
      <c r="G3799" s="70">
        <v>582.11255669999991</v>
      </c>
    </row>
    <row r="3800" spans="1:7" ht="15.75" x14ac:dyDescent="0.25">
      <c r="A3800" s="41" t="s">
        <v>204</v>
      </c>
      <c r="B3800" s="42" t="s">
        <v>1409</v>
      </c>
      <c r="C3800" s="38">
        <v>2022</v>
      </c>
      <c r="D3800" s="38">
        <v>0.4</v>
      </c>
      <c r="E3800" s="38">
        <v>118</v>
      </c>
      <c r="F3800" s="38" t="s">
        <v>3</v>
      </c>
      <c r="G3800" s="70">
        <v>1077.4789284799997</v>
      </c>
    </row>
    <row r="3801" spans="1:7" ht="15.75" x14ac:dyDescent="0.25">
      <c r="A3801" s="41" t="s">
        <v>48</v>
      </c>
      <c r="B3801" s="42" t="s">
        <v>1409</v>
      </c>
      <c r="C3801" s="38">
        <v>2022</v>
      </c>
      <c r="D3801" s="38">
        <v>0.4</v>
      </c>
      <c r="E3801" s="38">
        <v>7.0000000000000062</v>
      </c>
      <c r="F3801" s="38" t="s">
        <v>3</v>
      </c>
      <c r="G3801" s="70">
        <v>63.918241520000052</v>
      </c>
    </row>
    <row r="3802" spans="1:7" ht="15.75" x14ac:dyDescent="0.25">
      <c r="A3802" s="41" t="s">
        <v>52</v>
      </c>
      <c r="B3802" s="42" t="s">
        <v>1410</v>
      </c>
      <c r="C3802" s="38">
        <v>2022</v>
      </c>
      <c r="D3802" s="38">
        <v>0.4</v>
      </c>
      <c r="E3802" s="38">
        <v>32</v>
      </c>
      <c r="F3802" s="38" t="s">
        <v>3</v>
      </c>
      <c r="G3802" s="70">
        <v>238.88478476190477</v>
      </c>
    </row>
    <row r="3803" spans="1:7" ht="15.75" x14ac:dyDescent="0.25">
      <c r="A3803" s="41" t="s">
        <v>49</v>
      </c>
      <c r="B3803" s="42" t="s">
        <v>1410</v>
      </c>
      <c r="C3803" s="38">
        <v>2022</v>
      </c>
      <c r="D3803" s="38">
        <v>0.4</v>
      </c>
      <c r="E3803" s="38">
        <v>10.000000000000002</v>
      </c>
      <c r="F3803" s="38" t="s">
        <v>3</v>
      </c>
      <c r="G3803" s="70">
        <v>74.651495238095265</v>
      </c>
    </row>
    <row r="3804" spans="1:7" ht="15.75" x14ac:dyDescent="0.25">
      <c r="A3804" s="41" t="s">
        <v>44</v>
      </c>
      <c r="B3804" s="42" t="s">
        <v>1411</v>
      </c>
      <c r="C3804" s="38">
        <v>2022</v>
      </c>
      <c r="D3804" s="38">
        <v>0.4</v>
      </c>
      <c r="E3804" s="38">
        <v>12</v>
      </c>
      <c r="F3804" s="38" t="s">
        <v>3</v>
      </c>
      <c r="G3804" s="70">
        <v>190.20609999999999</v>
      </c>
    </row>
    <row r="3805" spans="1:7" ht="15.75" x14ac:dyDescent="0.25">
      <c r="A3805" s="41" t="s">
        <v>49</v>
      </c>
      <c r="B3805" s="50" t="s">
        <v>1412</v>
      </c>
      <c r="C3805" s="38">
        <v>2022</v>
      </c>
      <c r="D3805" s="38">
        <v>0.4</v>
      </c>
      <c r="E3805" s="38">
        <v>94</v>
      </c>
      <c r="F3805" s="38">
        <v>300</v>
      </c>
      <c r="G3805" s="70">
        <v>1276.11626</v>
      </c>
    </row>
    <row r="3806" spans="1:7" ht="15.75" x14ac:dyDescent="0.25">
      <c r="A3806" s="41" t="s">
        <v>70</v>
      </c>
      <c r="B3806" s="50" t="s">
        <v>1413</v>
      </c>
      <c r="C3806" s="38">
        <v>2022</v>
      </c>
      <c r="D3806" s="38">
        <v>6</v>
      </c>
      <c r="E3806" s="38">
        <v>218</v>
      </c>
      <c r="F3806" s="38">
        <v>2583</v>
      </c>
      <c r="G3806" s="70">
        <v>1094.6779090077121</v>
      </c>
    </row>
    <row r="3807" spans="1:7" ht="15.75" x14ac:dyDescent="0.25">
      <c r="A3807" s="41" t="s">
        <v>50</v>
      </c>
      <c r="B3807" s="50" t="s">
        <v>1413</v>
      </c>
      <c r="C3807" s="38">
        <v>2022</v>
      </c>
      <c r="D3807" s="38">
        <v>6</v>
      </c>
      <c r="E3807" s="38">
        <v>1727</v>
      </c>
      <c r="F3807" s="38">
        <v>2583</v>
      </c>
      <c r="G3807" s="70">
        <v>8672.0584809922893</v>
      </c>
    </row>
    <row r="3808" spans="1:7" ht="15.75" x14ac:dyDescent="0.25">
      <c r="A3808" s="41" t="s">
        <v>70</v>
      </c>
      <c r="B3808" s="42" t="s">
        <v>1414</v>
      </c>
      <c r="C3808" s="38">
        <v>2022</v>
      </c>
      <c r="D3808" s="38">
        <v>10</v>
      </c>
      <c r="E3808" s="38">
        <v>710</v>
      </c>
      <c r="F3808" s="38">
        <v>1600</v>
      </c>
      <c r="G3808" s="70">
        <v>7631.1441127163789</v>
      </c>
    </row>
    <row r="3809" spans="1:7" ht="15.75" x14ac:dyDescent="0.25">
      <c r="A3809" s="41" t="s">
        <v>50</v>
      </c>
      <c r="B3809" s="42" t="s">
        <v>1414</v>
      </c>
      <c r="C3809" s="38">
        <v>2022</v>
      </c>
      <c r="D3809" s="38">
        <v>10</v>
      </c>
      <c r="E3809" s="38">
        <v>792</v>
      </c>
      <c r="F3809" s="38">
        <v>1600</v>
      </c>
      <c r="G3809" s="70">
        <v>8512.4875172836219</v>
      </c>
    </row>
    <row r="3810" spans="1:7" ht="15.75" x14ac:dyDescent="0.25">
      <c r="A3810" s="41" t="s">
        <v>54</v>
      </c>
      <c r="B3810" s="42" t="s">
        <v>1415</v>
      </c>
      <c r="C3810" s="38">
        <v>2022</v>
      </c>
      <c r="D3810" s="38">
        <v>10</v>
      </c>
      <c r="E3810" s="38">
        <v>296</v>
      </c>
      <c r="F3810" s="38" t="s">
        <v>3</v>
      </c>
      <c r="G3810" s="70">
        <v>2914.6974</v>
      </c>
    </row>
    <row r="3811" spans="1:7" ht="15.75" x14ac:dyDescent="0.25">
      <c r="A3811" s="41" t="s">
        <v>50</v>
      </c>
      <c r="B3811" s="42" t="s">
        <v>1416</v>
      </c>
      <c r="C3811" s="38">
        <v>2022</v>
      </c>
      <c r="D3811" s="38">
        <v>10</v>
      </c>
      <c r="E3811" s="38">
        <v>373</v>
      </c>
      <c r="F3811" s="38" t="s">
        <v>3</v>
      </c>
      <c r="G3811" s="70">
        <v>1218.58791</v>
      </c>
    </row>
    <row r="3812" spans="1:7" ht="15.75" x14ac:dyDescent="0.25">
      <c r="A3812" s="41" t="s">
        <v>50</v>
      </c>
      <c r="B3812" s="42" t="s">
        <v>1417</v>
      </c>
      <c r="C3812" s="38">
        <v>2022</v>
      </c>
      <c r="D3812" s="38">
        <v>10</v>
      </c>
      <c r="E3812" s="38">
        <v>425</v>
      </c>
      <c r="F3812" s="38" t="s">
        <v>3</v>
      </c>
      <c r="G3812" s="70">
        <v>1353.98695</v>
      </c>
    </row>
    <row r="3813" spans="1:7" ht="15.75" x14ac:dyDescent="0.25">
      <c r="A3813" s="41" t="s">
        <v>49</v>
      </c>
      <c r="B3813" s="42" t="s">
        <v>1204</v>
      </c>
      <c r="C3813" s="38">
        <v>2022</v>
      </c>
      <c r="D3813" s="38">
        <v>0.4</v>
      </c>
      <c r="E3813" s="38">
        <v>98</v>
      </c>
      <c r="F3813" s="38" t="s">
        <v>3</v>
      </c>
      <c r="G3813" s="70">
        <v>449.98478798657726</v>
      </c>
    </row>
    <row r="3814" spans="1:7" ht="15.75" x14ac:dyDescent="0.25">
      <c r="A3814" s="41" t="s">
        <v>49</v>
      </c>
      <c r="B3814" s="50" t="s">
        <v>1254</v>
      </c>
      <c r="C3814" s="38">
        <v>2022</v>
      </c>
      <c r="D3814" s="38">
        <v>0.4</v>
      </c>
      <c r="E3814" s="38">
        <v>180</v>
      </c>
      <c r="F3814" s="38">
        <v>95</v>
      </c>
      <c r="G3814" s="70">
        <v>925.93156466165431</v>
      </c>
    </row>
    <row r="3815" spans="1:7" ht="15.75" x14ac:dyDescent="0.25">
      <c r="A3815" s="41" t="s">
        <v>49</v>
      </c>
      <c r="B3815" s="42" t="s">
        <v>1418</v>
      </c>
      <c r="C3815" s="38">
        <v>2022</v>
      </c>
      <c r="D3815" s="38">
        <v>0.4</v>
      </c>
      <c r="E3815" s="38">
        <v>47</v>
      </c>
      <c r="F3815" s="38" t="s">
        <v>3</v>
      </c>
      <c r="G3815" s="70">
        <v>319.9221</v>
      </c>
    </row>
    <row r="3816" spans="1:7" ht="31.5" x14ac:dyDescent="0.25">
      <c r="A3816" s="41" t="s">
        <v>59</v>
      </c>
      <c r="B3816" s="42" t="s">
        <v>1419</v>
      </c>
      <c r="C3816" s="38">
        <v>2022</v>
      </c>
      <c r="D3816" s="38">
        <v>10</v>
      </c>
      <c r="E3816" s="38">
        <v>221</v>
      </c>
      <c r="F3816" s="38">
        <v>150</v>
      </c>
      <c r="G3816" s="70">
        <v>2705.8820650969528</v>
      </c>
    </row>
    <row r="3817" spans="1:7" ht="31.5" x14ac:dyDescent="0.25">
      <c r="A3817" s="41" t="s">
        <v>56</v>
      </c>
      <c r="B3817" s="42" t="s">
        <v>1419</v>
      </c>
      <c r="C3817" s="38">
        <v>2022</v>
      </c>
      <c r="D3817" s="38">
        <v>10</v>
      </c>
      <c r="E3817" s="38">
        <v>139.99999999999997</v>
      </c>
      <c r="F3817" s="38">
        <v>150</v>
      </c>
      <c r="G3817" s="70">
        <v>1714.1334349030469</v>
      </c>
    </row>
    <row r="3818" spans="1:7" ht="15.75" x14ac:dyDescent="0.25">
      <c r="A3818" s="41" t="s">
        <v>59</v>
      </c>
      <c r="B3818" s="50" t="s">
        <v>1420</v>
      </c>
      <c r="C3818" s="38">
        <v>2022</v>
      </c>
      <c r="D3818" s="38">
        <v>10</v>
      </c>
      <c r="E3818" s="38">
        <v>89</v>
      </c>
      <c r="F3818" s="38">
        <v>150</v>
      </c>
      <c r="G3818" s="70">
        <v>1650.3064644210524</v>
      </c>
    </row>
    <row r="3819" spans="1:7" ht="15.75" x14ac:dyDescent="0.25">
      <c r="A3819" s="41" t="s">
        <v>56</v>
      </c>
      <c r="B3819" s="50" t="s">
        <v>1420</v>
      </c>
      <c r="C3819" s="38">
        <v>2022</v>
      </c>
      <c r="D3819" s="38">
        <v>10</v>
      </c>
      <c r="E3819" s="38">
        <v>101</v>
      </c>
      <c r="F3819" s="38">
        <v>150</v>
      </c>
      <c r="G3819" s="70">
        <v>1872.8196955789474</v>
      </c>
    </row>
    <row r="3820" spans="1:7" ht="15.75" x14ac:dyDescent="0.25">
      <c r="A3820" s="41" t="s">
        <v>58</v>
      </c>
      <c r="B3820" s="46" t="s">
        <v>1421</v>
      </c>
      <c r="C3820" s="38">
        <v>2022</v>
      </c>
      <c r="D3820" s="38">
        <v>0.4</v>
      </c>
      <c r="E3820" s="38">
        <v>12</v>
      </c>
      <c r="F3820" s="38">
        <v>15</v>
      </c>
      <c r="G3820" s="70">
        <v>68.368832727272732</v>
      </c>
    </row>
    <row r="3821" spans="1:7" ht="15.75" x14ac:dyDescent="0.25">
      <c r="A3821" s="41" t="s">
        <v>51</v>
      </c>
      <c r="B3821" s="46" t="s">
        <v>1421</v>
      </c>
      <c r="C3821" s="38">
        <v>2022</v>
      </c>
      <c r="D3821" s="38">
        <v>0.4</v>
      </c>
      <c r="E3821" s="38">
        <v>43</v>
      </c>
      <c r="F3821" s="38">
        <v>15</v>
      </c>
      <c r="G3821" s="70">
        <v>244.98831727272727</v>
      </c>
    </row>
    <row r="3822" spans="1:7" ht="15.75" x14ac:dyDescent="0.25">
      <c r="A3822" s="41" t="s">
        <v>46</v>
      </c>
      <c r="B3822" s="42" t="s">
        <v>1422</v>
      </c>
      <c r="C3822" s="38">
        <v>2022</v>
      </c>
      <c r="D3822" s="38">
        <v>10</v>
      </c>
      <c r="E3822" s="38">
        <v>22</v>
      </c>
      <c r="F3822" s="38" t="s">
        <v>3</v>
      </c>
      <c r="G3822" s="70">
        <v>219.38879</v>
      </c>
    </row>
    <row r="3823" spans="1:7" ht="15.75" x14ac:dyDescent="0.25">
      <c r="A3823" s="41" t="s">
        <v>46</v>
      </c>
      <c r="B3823" s="42" t="s">
        <v>1423</v>
      </c>
      <c r="C3823" s="38">
        <v>2022</v>
      </c>
      <c r="D3823" s="38">
        <v>10</v>
      </c>
      <c r="E3823" s="38">
        <v>22</v>
      </c>
      <c r="F3823" s="38" t="s">
        <v>3</v>
      </c>
      <c r="G3823" s="70">
        <v>219.38879</v>
      </c>
    </row>
    <row r="3824" spans="1:7" ht="15.75" x14ac:dyDescent="0.25">
      <c r="A3824" s="41" t="s">
        <v>44</v>
      </c>
      <c r="B3824" s="42" t="s">
        <v>1424</v>
      </c>
      <c r="C3824" s="38">
        <v>2022</v>
      </c>
      <c r="D3824" s="38">
        <v>0.4</v>
      </c>
      <c r="E3824" s="38">
        <v>289</v>
      </c>
      <c r="F3824" s="38" t="s">
        <v>3</v>
      </c>
      <c r="G3824" s="70">
        <v>438.77749</v>
      </c>
    </row>
    <row r="3825" spans="1:7" ht="15.75" x14ac:dyDescent="0.25">
      <c r="A3825" s="41" t="s">
        <v>44</v>
      </c>
      <c r="B3825" s="42" t="s">
        <v>1425</v>
      </c>
      <c r="C3825" s="38">
        <v>2022</v>
      </c>
      <c r="D3825" s="38">
        <v>0.4</v>
      </c>
      <c r="E3825" s="38">
        <v>289</v>
      </c>
      <c r="F3825" s="38" t="s">
        <v>3</v>
      </c>
      <c r="G3825" s="70">
        <v>610.74568000000011</v>
      </c>
    </row>
    <row r="3826" spans="1:7" ht="15.75" x14ac:dyDescent="0.25">
      <c r="A3826" s="41" t="s">
        <v>53</v>
      </c>
      <c r="B3826" s="59" t="s">
        <v>779</v>
      </c>
      <c r="C3826" s="38">
        <v>2022</v>
      </c>
      <c r="D3826" s="38">
        <v>0.4</v>
      </c>
      <c r="E3826" s="38">
        <v>45</v>
      </c>
      <c r="F3826" s="38">
        <v>15</v>
      </c>
      <c r="G3826" s="70">
        <v>134.77078145454541</v>
      </c>
    </row>
    <row r="3827" spans="1:7" ht="15.75" x14ac:dyDescent="0.25">
      <c r="A3827" s="36" t="s">
        <v>13</v>
      </c>
      <c r="B3827" s="53" t="s">
        <v>14</v>
      </c>
      <c r="C3827" s="38" t="s">
        <v>3</v>
      </c>
      <c r="D3827" s="38" t="s">
        <v>3</v>
      </c>
      <c r="E3827" s="38" t="s">
        <v>3</v>
      </c>
      <c r="F3827" s="38" t="s">
        <v>3</v>
      </c>
      <c r="G3827" s="38" t="s">
        <v>3</v>
      </c>
    </row>
    <row r="3828" spans="1:7" ht="120" x14ac:dyDescent="0.25">
      <c r="A3828" s="36" t="s">
        <v>15</v>
      </c>
      <c r="B3828" s="53" t="s">
        <v>1426</v>
      </c>
      <c r="C3828" s="38" t="s">
        <v>3</v>
      </c>
      <c r="D3828" s="38" t="s">
        <v>3</v>
      </c>
      <c r="E3828" s="38" t="s">
        <v>3</v>
      </c>
      <c r="F3828" s="38" t="s">
        <v>3</v>
      </c>
      <c r="G3828" s="38" t="s">
        <v>3</v>
      </c>
    </row>
    <row r="3829" spans="1:7" ht="45" x14ac:dyDescent="0.25">
      <c r="A3829" s="36" t="s">
        <v>16</v>
      </c>
      <c r="B3829" s="53" t="s">
        <v>35</v>
      </c>
      <c r="C3829" s="38" t="s">
        <v>3</v>
      </c>
      <c r="D3829" s="38" t="s">
        <v>3</v>
      </c>
      <c r="E3829" s="38" t="s">
        <v>3</v>
      </c>
      <c r="F3829" s="38" t="s">
        <v>3</v>
      </c>
      <c r="G3829" s="38" t="s">
        <v>3</v>
      </c>
    </row>
    <row r="3830" spans="1:7" ht="60" x14ac:dyDescent="0.25">
      <c r="A3830" s="36" t="s">
        <v>36</v>
      </c>
      <c r="B3830" s="53" t="s">
        <v>34</v>
      </c>
      <c r="C3830" s="38" t="s">
        <v>3</v>
      </c>
      <c r="D3830" s="38" t="s">
        <v>3</v>
      </c>
      <c r="E3830" s="38" t="s">
        <v>3</v>
      </c>
      <c r="F3830" s="38" t="s">
        <v>3</v>
      </c>
      <c r="G3830" s="38" t="s">
        <v>3</v>
      </c>
    </row>
    <row r="3831" spans="1:7" ht="15.75" x14ac:dyDescent="0.25">
      <c r="A3831" s="64" t="s">
        <v>77</v>
      </c>
      <c r="B3831" s="50" t="s">
        <v>4122</v>
      </c>
      <c r="C3831" s="38">
        <v>2024</v>
      </c>
      <c r="D3831" s="38">
        <v>10</v>
      </c>
      <c r="E3831" s="41"/>
      <c r="F3831" s="74"/>
      <c r="G3831" s="71">
        <v>2427.7052100000001</v>
      </c>
    </row>
    <row r="3832" spans="1:7" ht="15.75" x14ac:dyDescent="0.25">
      <c r="A3832" s="64" t="s">
        <v>77</v>
      </c>
      <c r="B3832" s="42" t="s">
        <v>4123</v>
      </c>
      <c r="C3832" s="38">
        <v>2024</v>
      </c>
      <c r="D3832" s="38">
        <v>10</v>
      </c>
      <c r="E3832" s="41"/>
      <c r="F3832" s="74"/>
      <c r="G3832" s="71">
        <v>2427.7050700000004</v>
      </c>
    </row>
    <row r="3833" spans="1:7" ht="15.75" x14ac:dyDescent="0.25">
      <c r="A3833" s="64" t="s">
        <v>77</v>
      </c>
      <c r="B3833" s="42" t="s">
        <v>4124</v>
      </c>
      <c r="C3833" s="38">
        <v>2024</v>
      </c>
      <c r="D3833" s="38">
        <v>10</v>
      </c>
      <c r="E3833" s="41"/>
      <c r="F3833" s="74"/>
      <c r="G3833" s="71">
        <v>2252.5097999999998</v>
      </c>
    </row>
    <row r="3834" spans="1:7" ht="15.75" x14ac:dyDescent="0.25">
      <c r="A3834" s="64" t="s">
        <v>77</v>
      </c>
      <c r="B3834" s="42" t="s">
        <v>4125</v>
      </c>
      <c r="C3834" s="38">
        <v>2024</v>
      </c>
      <c r="D3834" s="38">
        <v>10</v>
      </c>
      <c r="E3834" s="41"/>
      <c r="F3834" s="74"/>
      <c r="G3834" s="71">
        <v>2252.5097099999998</v>
      </c>
    </row>
    <row r="3835" spans="1:7" ht="15.75" x14ac:dyDescent="0.25">
      <c r="A3835" s="64" t="s">
        <v>77</v>
      </c>
      <c r="B3835" s="42" t="s">
        <v>4126</v>
      </c>
      <c r="C3835" s="38">
        <v>2024</v>
      </c>
      <c r="D3835" s="38">
        <v>10</v>
      </c>
      <c r="E3835" s="41"/>
      <c r="F3835" s="74"/>
      <c r="G3835" s="71">
        <v>2326.67938</v>
      </c>
    </row>
    <row r="3836" spans="1:7" ht="15.75" x14ac:dyDescent="0.25">
      <c r="A3836" s="64" t="s">
        <v>77</v>
      </c>
      <c r="B3836" s="42" t="s">
        <v>4127</v>
      </c>
      <c r="C3836" s="38">
        <v>2024</v>
      </c>
      <c r="D3836" s="38">
        <v>10</v>
      </c>
      <c r="E3836" s="41"/>
      <c r="F3836" s="74"/>
      <c r="G3836" s="71">
        <v>2375.9051600000003</v>
      </c>
    </row>
    <row r="3837" spans="1:7" ht="15.75" x14ac:dyDescent="0.25">
      <c r="A3837" s="64" t="s">
        <v>77</v>
      </c>
      <c r="B3837" s="42" t="s">
        <v>4128</v>
      </c>
      <c r="C3837" s="38">
        <v>2024</v>
      </c>
      <c r="D3837" s="38">
        <v>10</v>
      </c>
      <c r="E3837" s="41"/>
      <c r="F3837" s="74"/>
      <c r="G3837" s="71">
        <v>2322.93667</v>
      </c>
    </row>
    <row r="3838" spans="1:7" ht="15.75" x14ac:dyDescent="0.25">
      <c r="A3838" s="64" t="s">
        <v>77</v>
      </c>
      <c r="B3838" s="42" t="s">
        <v>4129</v>
      </c>
      <c r="C3838" s="38">
        <v>2024</v>
      </c>
      <c r="D3838" s="38">
        <v>10</v>
      </c>
      <c r="E3838" s="41"/>
      <c r="F3838" s="74"/>
      <c r="G3838" s="71">
        <v>2380.7154699999996</v>
      </c>
    </row>
    <row r="3839" spans="1:7" ht="31.5" x14ac:dyDescent="0.25">
      <c r="A3839" s="64" t="s">
        <v>77</v>
      </c>
      <c r="B3839" s="42" t="s">
        <v>4130</v>
      </c>
      <c r="C3839" s="38">
        <v>2024</v>
      </c>
      <c r="D3839" s="38">
        <v>10</v>
      </c>
      <c r="E3839" s="41"/>
      <c r="F3839" s="74"/>
      <c r="G3839" s="71">
        <v>2322.0269299999995</v>
      </c>
    </row>
    <row r="3840" spans="1:7" ht="15.75" x14ac:dyDescent="0.25">
      <c r="A3840" s="64" t="s">
        <v>77</v>
      </c>
      <c r="B3840" s="42" t="s">
        <v>4131</v>
      </c>
      <c r="C3840" s="38">
        <v>2024</v>
      </c>
      <c r="D3840" s="38">
        <v>10</v>
      </c>
      <c r="E3840" s="41"/>
      <c r="F3840" s="74"/>
      <c r="G3840" s="71">
        <v>2380.7154699999996</v>
      </c>
    </row>
    <row r="3841" spans="1:7" ht="15.75" x14ac:dyDescent="0.25">
      <c r="A3841" s="64" t="s">
        <v>77</v>
      </c>
      <c r="B3841" s="42" t="s">
        <v>4132</v>
      </c>
      <c r="C3841" s="38">
        <v>2024</v>
      </c>
      <c r="D3841" s="38">
        <v>10</v>
      </c>
      <c r="E3841" s="41"/>
      <c r="F3841" s="74"/>
      <c r="G3841" s="71">
        <v>2451.20892</v>
      </c>
    </row>
    <row r="3842" spans="1:7" ht="15.75" x14ac:dyDescent="0.25">
      <c r="A3842" s="64" t="s">
        <v>77</v>
      </c>
      <c r="B3842" s="55" t="s">
        <v>4133</v>
      </c>
      <c r="C3842" s="38">
        <v>2024</v>
      </c>
      <c r="D3842" s="38">
        <v>10</v>
      </c>
      <c r="E3842" s="41"/>
      <c r="F3842" s="74"/>
      <c r="G3842" s="71">
        <v>2313.15157</v>
      </c>
    </row>
    <row r="3843" spans="1:7" ht="15.75" x14ac:dyDescent="0.25">
      <c r="A3843" s="64" t="s">
        <v>77</v>
      </c>
      <c r="B3843" s="55" t="s">
        <v>4134</v>
      </c>
      <c r="C3843" s="38">
        <v>2024</v>
      </c>
      <c r="D3843" s="38">
        <v>10</v>
      </c>
      <c r="E3843" s="41"/>
      <c r="F3843" s="74"/>
      <c r="G3843" s="71">
        <v>2216.4805799999999</v>
      </c>
    </row>
    <row r="3844" spans="1:7" ht="15.75" x14ac:dyDescent="0.25">
      <c r="A3844" s="64" t="s">
        <v>77</v>
      </c>
      <c r="B3844" s="55" t="s">
        <v>4135</v>
      </c>
      <c r="C3844" s="38">
        <v>2024</v>
      </c>
      <c r="D3844" s="38">
        <v>10</v>
      </c>
      <c r="E3844" s="41"/>
      <c r="F3844" s="74"/>
      <c r="G3844" s="71">
        <v>2216.4805799999999</v>
      </c>
    </row>
    <row r="3845" spans="1:7" ht="15.75" x14ac:dyDescent="0.25">
      <c r="A3845" s="64" t="s">
        <v>77</v>
      </c>
      <c r="B3845" s="55" t="s">
        <v>4136</v>
      </c>
      <c r="C3845" s="38">
        <v>2024</v>
      </c>
      <c r="D3845" s="38">
        <v>10</v>
      </c>
      <c r="E3845" s="41"/>
      <c r="F3845" s="74"/>
      <c r="G3845" s="71">
        <v>2259.7886600000002</v>
      </c>
    </row>
    <row r="3846" spans="1:7" ht="15.75" x14ac:dyDescent="0.25">
      <c r="A3846" s="64" t="s">
        <v>4137</v>
      </c>
      <c r="B3846" s="53" t="s">
        <v>4138</v>
      </c>
      <c r="C3846" s="38">
        <v>2024</v>
      </c>
      <c r="D3846" s="38">
        <v>6</v>
      </c>
      <c r="E3846" s="41"/>
      <c r="F3846" s="74"/>
      <c r="G3846" s="71">
        <v>2744.0067999999997</v>
      </c>
    </row>
    <row r="3847" spans="1:7" ht="15.75" x14ac:dyDescent="0.25">
      <c r="A3847" s="64" t="s">
        <v>4139</v>
      </c>
      <c r="B3847" s="53" t="s">
        <v>4140</v>
      </c>
      <c r="C3847" s="38">
        <v>2024</v>
      </c>
      <c r="D3847" s="38">
        <v>10</v>
      </c>
      <c r="E3847" s="41"/>
      <c r="F3847" s="74"/>
      <c r="G3847" s="71">
        <v>2819.69749</v>
      </c>
    </row>
    <row r="3848" spans="1:7" ht="15.75" x14ac:dyDescent="0.25">
      <c r="A3848" s="64" t="s">
        <v>4139</v>
      </c>
      <c r="B3848" s="53" t="s">
        <v>4141</v>
      </c>
      <c r="C3848" s="38">
        <v>2024</v>
      </c>
      <c r="D3848" s="38">
        <v>10</v>
      </c>
      <c r="E3848" s="41"/>
      <c r="F3848" s="74"/>
      <c r="G3848" s="71">
        <v>2819.69742</v>
      </c>
    </row>
    <row r="3849" spans="1:7" ht="15.75" x14ac:dyDescent="0.25">
      <c r="A3849" s="141" t="s">
        <v>77</v>
      </c>
      <c r="B3849" s="132" t="s">
        <v>2764</v>
      </c>
      <c r="C3849" s="38">
        <v>2023</v>
      </c>
      <c r="D3849" s="38">
        <v>10</v>
      </c>
      <c r="E3849" s="38" t="s">
        <v>3</v>
      </c>
      <c r="F3849" s="38" t="s">
        <v>3</v>
      </c>
      <c r="G3849" s="131">
        <v>2414.4404100000002</v>
      </c>
    </row>
    <row r="3850" spans="1:7" ht="15.75" x14ac:dyDescent="0.25">
      <c r="A3850" s="141" t="s">
        <v>77</v>
      </c>
      <c r="B3850" s="132" t="s">
        <v>2765</v>
      </c>
      <c r="C3850" s="38">
        <v>2023</v>
      </c>
      <c r="D3850" s="38">
        <v>6</v>
      </c>
      <c r="E3850" s="38" t="s">
        <v>3</v>
      </c>
      <c r="F3850" s="38" t="s">
        <v>3</v>
      </c>
      <c r="G3850" s="131">
        <v>2107.6693300000002</v>
      </c>
    </row>
    <row r="3851" spans="1:7" ht="15.75" x14ac:dyDescent="0.25">
      <c r="A3851" s="141" t="s">
        <v>77</v>
      </c>
      <c r="B3851" s="132" t="s">
        <v>2766</v>
      </c>
      <c r="C3851" s="38">
        <v>2023</v>
      </c>
      <c r="D3851" s="38">
        <v>6</v>
      </c>
      <c r="E3851" s="38" t="s">
        <v>3</v>
      </c>
      <c r="F3851" s="38" t="s">
        <v>3</v>
      </c>
      <c r="G3851" s="131">
        <v>2317.8336800000002</v>
      </c>
    </row>
    <row r="3852" spans="1:7" ht="15.75" x14ac:dyDescent="0.25">
      <c r="A3852" s="141" t="s">
        <v>77</v>
      </c>
      <c r="B3852" s="44" t="s">
        <v>2767</v>
      </c>
      <c r="C3852" s="38">
        <v>2023</v>
      </c>
      <c r="D3852" s="38">
        <v>10</v>
      </c>
      <c r="E3852" s="38" t="s">
        <v>3</v>
      </c>
      <c r="F3852" s="38" t="s">
        <v>3</v>
      </c>
      <c r="G3852" s="131">
        <v>2089.0810500000002</v>
      </c>
    </row>
    <row r="3853" spans="1:7" ht="15.75" x14ac:dyDescent="0.25">
      <c r="A3853" s="141" t="s">
        <v>77</v>
      </c>
      <c r="B3853" s="44" t="s">
        <v>2768</v>
      </c>
      <c r="C3853" s="38">
        <v>2023</v>
      </c>
      <c r="D3853" s="38">
        <v>10</v>
      </c>
      <c r="E3853" s="38" t="s">
        <v>3</v>
      </c>
      <c r="F3853" s="38" t="s">
        <v>3</v>
      </c>
      <c r="G3853" s="131">
        <v>2218.39372</v>
      </c>
    </row>
    <row r="3854" spans="1:7" ht="15.75" x14ac:dyDescent="0.25">
      <c r="A3854" s="141" t="s">
        <v>77</v>
      </c>
      <c r="B3854" s="44" t="s">
        <v>2769</v>
      </c>
      <c r="C3854" s="38">
        <v>2023</v>
      </c>
      <c r="D3854" s="38">
        <v>10</v>
      </c>
      <c r="E3854" s="38" t="s">
        <v>3</v>
      </c>
      <c r="F3854" s="38" t="s">
        <v>3</v>
      </c>
      <c r="G3854" s="131">
        <v>2165.38591</v>
      </c>
    </row>
    <row r="3855" spans="1:7" ht="15.75" x14ac:dyDescent="0.25">
      <c r="A3855" s="141" t="s">
        <v>77</v>
      </c>
      <c r="B3855" s="44" t="s">
        <v>2770</v>
      </c>
      <c r="C3855" s="38">
        <v>2023</v>
      </c>
      <c r="D3855" s="38">
        <v>10</v>
      </c>
      <c r="E3855" s="38" t="s">
        <v>3</v>
      </c>
      <c r="F3855" s="38" t="s">
        <v>3</v>
      </c>
      <c r="G3855" s="131">
        <v>2165.38591</v>
      </c>
    </row>
    <row r="3856" spans="1:7" ht="15.75" x14ac:dyDescent="0.25">
      <c r="A3856" s="141" t="s">
        <v>77</v>
      </c>
      <c r="B3856" s="44" t="s">
        <v>2771</v>
      </c>
      <c r="C3856" s="38">
        <v>2023</v>
      </c>
      <c r="D3856" s="38">
        <v>6</v>
      </c>
      <c r="E3856" s="38" t="s">
        <v>3</v>
      </c>
      <c r="F3856" s="38" t="s">
        <v>3</v>
      </c>
      <c r="G3856" s="131">
        <v>2225.1526800000001</v>
      </c>
    </row>
    <row r="3857" spans="1:7" ht="15.75" x14ac:dyDescent="0.25">
      <c r="A3857" s="141" t="s">
        <v>77</v>
      </c>
      <c r="B3857" s="44" t="s">
        <v>2772</v>
      </c>
      <c r="C3857" s="38">
        <v>2023</v>
      </c>
      <c r="D3857" s="38">
        <v>10</v>
      </c>
      <c r="E3857" s="38" t="s">
        <v>3</v>
      </c>
      <c r="F3857" s="38" t="s">
        <v>3</v>
      </c>
      <c r="G3857" s="131">
        <v>2108.6091699999997</v>
      </c>
    </row>
    <row r="3858" spans="1:7" ht="15.75" x14ac:dyDescent="0.25">
      <c r="A3858" s="141" t="s">
        <v>77</v>
      </c>
      <c r="B3858" s="44" t="s">
        <v>2773</v>
      </c>
      <c r="C3858" s="38">
        <v>2023</v>
      </c>
      <c r="D3858" s="38">
        <v>10</v>
      </c>
      <c r="E3858" s="38" t="s">
        <v>3</v>
      </c>
      <c r="F3858" s="38" t="s">
        <v>3</v>
      </c>
      <c r="G3858" s="131">
        <v>2108.6091299999998</v>
      </c>
    </row>
    <row r="3859" spans="1:7" ht="15.75" x14ac:dyDescent="0.25">
      <c r="A3859" s="141" t="s">
        <v>77</v>
      </c>
      <c r="B3859" s="44" t="s">
        <v>2774</v>
      </c>
      <c r="C3859" s="38">
        <v>2023</v>
      </c>
      <c r="D3859" s="38">
        <v>10</v>
      </c>
      <c r="E3859" s="38" t="s">
        <v>3</v>
      </c>
      <c r="F3859" s="38" t="s">
        <v>3</v>
      </c>
      <c r="G3859" s="131">
        <v>2048.5590499999998</v>
      </c>
    </row>
    <row r="3860" spans="1:7" ht="15.75" x14ac:dyDescent="0.25">
      <c r="A3860" s="141" t="s">
        <v>77</v>
      </c>
      <c r="B3860" s="44" t="s">
        <v>2775</v>
      </c>
      <c r="C3860" s="38">
        <v>2023</v>
      </c>
      <c r="D3860" s="38">
        <v>10</v>
      </c>
      <c r="E3860" s="38" t="s">
        <v>3</v>
      </c>
      <c r="F3860" s="38" t="s">
        <v>3</v>
      </c>
      <c r="G3860" s="131">
        <v>2182.54106</v>
      </c>
    </row>
    <row r="3861" spans="1:7" ht="31.5" x14ac:dyDescent="0.25">
      <c r="A3861" s="141" t="s">
        <v>77</v>
      </c>
      <c r="B3861" s="44" t="s">
        <v>2776</v>
      </c>
      <c r="C3861" s="38">
        <v>2023</v>
      </c>
      <c r="D3861" s="38">
        <v>10</v>
      </c>
      <c r="E3861" s="38" t="s">
        <v>3</v>
      </c>
      <c r="F3861" s="38" t="s">
        <v>3</v>
      </c>
      <c r="G3861" s="131">
        <v>2182.54108</v>
      </c>
    </row>
    <row r="3862" spans="1:7" ht="15.75" x14ac:dyDescent="0.25">
      <c r="A3862" s="141" t="s">
        <v>77</v>
      </c>
      <c r="B3862" s="44" t="s">
        <v>2777</v>
      </c>
      <c r="C3862" s="38">
        <v>2023</v>
      </c>
      <c r="D3862" s="38">
        <v>10</v>
      </c>
      <c r="E3862" s="38" t="s">
        <v>3</v>
      </c>
      <c r="F3862" s="38" t="s">
        <v>3</v>
      </c>
      <c r="G3862" s="131">
        <v>2348.1898300000003</v>
      </c>
    </row>
    <row r="3863" spans="1:7" ht="15.75" x14ac:dyDescent="0.25">
      <c r="A3863" s="141" t="s">
        <v>77</v>
      </c>
      <c r="B3863" s="44" t="s">
        <v>2778</v>
      </c>
      <c r="C3863" s="38">
        <v>2023</v>
      </c>
      <c r="D3863" s="38">
        <v>10</v>
      </c>
      <c r="E3863" s="38" t="s">
        <v>3</v>
      </c>
      <c r="F3863" s="38" t="s">
        <v>3</v>
      </c>
      <c r="G3863" s="131">
        <v>2296.6310099999996</v>
      </c>
    </row>
    <row r="3864" spans="1:7" ht="15.75" x14ac:dyDescent="0.25">
      <c r="A3864" s="141" t="s">
        <v>77</v>
      </c>
      <c r="B3864" s="44" t="s">
        <v>2779</v>
      </c>
      <c r="C3864" s="38">
        <v>2023</v>
      </c>
      <c r="D3864" s="38">
        <v>10</v>
      </c>
      <c r="E3864" s="38" t="s">
        <v>3</v>
      </c>
      <c r="F3864" s="38" t="s">
        <v>3</v>
      </c>
      <c r="G3864" s="131">
        <v>2296.6310099999996</v>
      </c>
    </row>
    <row r="3865" spans="1:7" ht="15.75" x14ac:dyDescent="0.25">
      <c r="A3865" s="141" t="s">
        <v>77</v>
      </c>
      <c r="B3865" s="44" t="s">
        <v>2780</v>
      </c>
      <c r="C3865" s="38">
        <v>2023</v>
      </c>
      <c r="D3865" s="38">
        <v>10</v>
      </c>
      <c r="E3865" s="38" t="s">
        <v>3</v>
      </c>
      <c r="F3865" s="38" t="s">
        <v>3</v>
      </c>
      <c r="G3865" s="131">
        <v>2296.63096</v>
      </c>
    </row>
    <row r="3866" spans="1:7" ht="15.75" x14ac:dyDescent="0.25">
      <c r="A3866" s="141" t="s">
        <v>77</v>
      </c>
      <c r="B3866" s="44" t="s">
        <v>2781</v>
      </c>
      <c r="C3866" s="38">
        <v>2023</v>
      </c>
      <c r="D3866" s="38">
        <v>10</v>
      </c>
      <c r="E3866" s="38" t="s">
        <v>3</v>
      </c>
      <c r="F3866" s="38" t="s">
        <v>3</v>
      </c>
      <c r="G3866" s="131">
        <v>2060.1164800000001</v>
      </c>
    </row>
    <row r="3867" spans="1:7" ht="15.75" x14ac:dyDescent="0.25">
      <c r="A3867" s="141" t="s">
        <v>77</v>
      </c>
      <c r="B3867" s="44" t="s">
        <v>2782</v>
      </c>
      <c r="C3867" s="38">
        <v>2023</v>
      </c>
      <c r="D3867" s="38">
        <v>10</v>
      </c>
      <c r="E3867" s="38" t="s">
        <v>3</v>
      </c>
      <c r="F3867" s="38" t="s">
        <v>3</v>
      </c>
      <c r="G3867" s="131">
        <v>2060.1165099999998</v>
      </c>
    </row>
    <row r="3868" spans="1:7" ht="15.75" x14ac:dyDescent="0.25">
      <c r="A3868" s="141" t="s">
        <v>2783</v>
      </c>
      <c r="B3868" s="42" t="s">
        <v>2784</v>
      </c>
      <c r="C3868" s="38">
        <v>2023</v>
      </c>
      <c r="D3868" s="38">
        <v>10</v>
      </c>
      <c r="E3868" s="38" t="s">
        <v>3</v>
      </c>
      <c r="F3868" s="38" t="s">
        <v>3</v>
      </c>
      <c r="G3868" s="131">
        <v>19978.947629999999</v>
      </c>
    </row>
    <row r="3869" spans="1:7" ht="31.5" x14ac:dyDescent="0.25">
      <c r="A3869" s="141" t="s">
        <v>211</v>
      </c>
      <c r="B3869" s="46" t="s">
        <v>2785</v>
      </c>
      <c r="C3869" s="38">
        <v>2023</v>
      </c>
      <c r="D3869" s="38">
        <v>10</v>
      </c>
      <c r="E3869" s="38" t="s">
        <v>3</v>
      </c>
      <c r="F3869" s="38">
        <v>4000</v>
      </c>
      <c r="G3869" s="131">
        <v>3660.2679600000001</v>
      </c>
    </row>
    <row r="3870" spans="1:7" ht="31.5" x14ac:dyDescent="0.25">
      <c r="A3870" s="141" t="s">
        <v>211</v>
      </c>
      <c r="B3870" s="46" t="s">
        <v>2786</v>
      </c>
      <c r="C3870" s="38">
        <v>2023</v>
      </c>
      <c r="D3870" s="38">
        <v>10</v>
      </c>
      <c r="E3870" s="38" t="s">
        <v>3</v>
      </c>
      <c r="F3870" s="38">
        <v>4000</v>
      </c>
      <c r="G3870" s="131">
        <v>3660.2678100000003</v>
      </c>
    </row>
    <row r="3871" spans="1:7" ht="15.75" x14ac:dyDescent="0.25">
      <c r="A3871" s="141" t="s">
        <v>77</v>
      </c>
      <c r="B3871" s="132" t="s">
        <v>1427</v>
      </c>
      <c r="C3871" s="38">
        <v>2022</v>
      </c>
      <c r="D3871" s="38">
        <v>6</v>
      </c>
      <c r="E3871" s="38"/>
      <c r="F3871" s="38" t="s">
        <v>3</v>
      </c>
      <c r="G3871" s="131">
        <v>2509.2883000000002</v>
      </c>
    </row>
    <row r="3872" spans="1:7" ht="15.75" x14ac:dyDescent="0.25">
      <c r="A3872" s="141" t="s">
        <v>77</v>
      </c>
      <c r="B3872" s="132" t="s">
        <v>1428</v>
      </c>
      <c r="C3872" s="38">
        <v>2022</v>
      </c>
      <c r="D3872" s="38">
        <v>10</v>
      </c>
      <c r="E3872" s="38"/>
      <c r="F3872" s="38" t="s">
        <v>3</v>
      </c>
      <c r="G3872" s="131">
        <v>2509.2883000000002</v>
      </c>
    </row>
    <row r="3873" spans="1:7" ht="15.75" x14ac:dyDescent="0.25">
      <c r="A3873" s="141" t="s">
        <v>77</v>
      </c>
      <c r="B3873" s="132" t="s">
        <v>1429</v>
      </c>
      <c r="C3873" s="38">
        <v>2022</v>
      </c>
      <c r="D3873" s="38">
        <v>6</v>
      </c>
      <c r="E3873" s="38"/>
      <c r="F3873" s="38" t="s">
        <v>3</v>
      </c>
      <c r="G3873" s="131">
        <v>2509.2883000000002</v>
      </c>
    </row>
    <row r="3874" spans="1:7" ht="15.75" x14ac:dyDescent="0.25">
      <c r="A3874" s="141" t="s">
        <v>77</v>
      </c>
      <c r="B3874" s="44" t="s">
        <v>1430</v>
      </c>
      <c r="C3874" s="38">
        <v>2022</v>
      </c>
      <c r="D3874" s="38">
        <v>10</v>
      </c>
      <c r="E3874" s="38"/>
      <c r="F3874" s="38" t="s">
        <v>3</v>
      </c>
      <c r="G3874" s="131">
        <v>2509.2883000000002</v>
      </c>
    </row>
    <row r="3875" spans="1:7" ht="15.75" x14ac:dyDescent="0.25">
      <c r="A3875" s="141" t="s">
        <v>77</v>
      </c>
      <c r="B3875" s="132" t="s">
        <v>1429</v>
      </c>
      <c r="C3875" s="38">
        <v>2022</v>
      </c>
      <c r="D3875" s="38">
        <v>6</v>
      </c>
      <c r="E3875" s="38"/>
      <c r="F3875" s="38" t="s">
        <v>3</v>
      </c>
      <c r="G3875" s="131">
        <v>2509.2883000000002</v>
      </c>
    </row>
    <row r="3876" spans="1:7" ht="15.75" x14ac:dyDescent="0.25">
      <c r="A3876" s="141" t="s">
        <v>77</v>
      </c>
      <c r="B3876" s="132" t="s">
        <v>1431</v>
      </c>
      <c r="C3876" s="38">
        <v>2022</v>
      </c>
      <c r="D3876" s="38">
        <v>10</v>
      </c>
      <c r="E3876" s="38"/>
      <c r="F3876" s="38" t="s">
        <v>3</v>
      </c>
      <c r="G3876" s="131">
        <v>1906.6088</v>
      </c>
    </row>
    <row r="3877" spans="1:7" ht="15.75" x14ac:dyDescent="0.25">
      <c r="A3877" s="141" t="s">
        <v>77</v>
      </c>
      <c r="B3877" s="55" t="s">
        <v>1432</v>
      </c>
      <c r="C3877" s="38">
        <v>2022</v>
      </c>
      <c r="D3877" s="38">
        <v>10</v>
      </c>
      <c r="E3877" s="38"/>
      <c r="F3877" s="38" t="s">
        <v>3</v>
      </c>
      <c r="G3877" s="131">
        <v>1979.6453200000001</v>
      </c>
    </row>
    <row r="3878" spans="1:7" ht="15.75" x14ac:dyDescent="0.25">
      <c r="A3878" s="141" t="s">
        <v>77</v>
      </c>
      <c r="B3878" s="55" t="s">
        <v>1433</v>
      </c>
      <c r="C3878" s="38">
        <v>2022</v>
      </c>
      <c r="D3878" s="38">
        <v>10</v>
      </c>
      <c r="E3878" s="38"/>
      <c r="F3878" s="38" t="s">
        <v>3</v>
      </c>
      <c r="G3878" s="131">
        <v>1979.6453200000001</v>
      </c>
    </row>
    <row r="3879" spans="1:7" ht="15.75" x14ac:dyDescent="0.25">
      <c r="A3879" s="141" t="s">
        <v>77</v>
      </c>
      <c r="B3879" s="55" t="s">
        <v>1434</v>
      </c>
      <c r="C3879" s="38">
        <v>2022</v>
      </c>
      <c r="D3879" s="38">
        <v>10</v>
      </c>
      <c r="E3879" s="38"/>
      <c r="F3879" s="38" t="s">
        <v>3</v>
      </c>
      <c r="G3879" s="131">
        <v>1979.6453200000001</v>
      </c>
    </row>
    <row r="3880" spans="1:7" ht="15.75" x14ac:dyDescent="0.25">
      <c r="A3880" s="141" t="s">
        <v>77</v>
      </c>
      <c r="B3880" s="55" t="s">
        <v>1435</v>
      </c>
      <c r="C3880" s="38">
        <v>2022</v>
      </c>
      <c r="D3880" s="38">
        <v>10</v>
      </c>
      <c r="E3880" s="38"/>
      <c r="F3880" s="38" t="s">
        <v>3</v>
      </c>
      <c r="G3880" s="131">
        <v>2509.2883000000002</v>
      </c>
    </row>
    <row r="3881" spans="1:7" ht="15.75" x14ac:dyDescent="0.25">
      <c r="A3881" s="141" t="s">
        <v>77</v>
      </c>
      <c r="B3881" s="55" t="s">
        <v>1436</v>
      </c>
      <c r="C3881" s="38">
        <v>2022</v>
      </c>
      <c r="D3881" s="38">
        <v>10</v>
      </c>
      <c r="E3881" s="38"/>
      <c r="F3881" s="38" t="s">
        <v>3</v>
      </c>
      <c r="G3881" s="131">
        <v>1979.6453200000001</v>
      </c>
    </row>
    <row r="3882" spans="1:7" ht="15.75" x14ac:dyDescent="0.25">
      <c r="A3882" s="141" t="s">
        <v>77</v>
      </c>
      <c r="B3882" s="55" t="s">
        <v>1437</v>
      </c>
      <c r="C3882" s="38">
        <v>2022</v>
      </c>
      <c r="D3882" s="38">
        <v>10</v>
      </c>
      <c r="E3882" s="38"/>
      <c r="F3882" s="38" t="s">
        <v>3</v>
      </c>
      <c r="G3882" s="131">
        <v>1979.6453200000001</v>
      </c>
    </row>
    <row r="3883" spans="1:7" ht="15.75" x14ac:dyDescent="0.25">
      <c r="A3883" s="141" t="s">
        <v>77</v>
      </c>
      <c r="B3883" s="55" t="s">
        <v>1438</v>
      </c>
      <c r="C3883" s="38">
        <v>2022</v>
      </c>
      <c r="D3883" s="38">
        <v>10</v>
      </c>
      <c r="E3883" s="38"/>
      <c r="F3883" s="38" t="s">
        <v>3</v>
      </c>
      <c r="G3883" s="131">
        <v>1865.95948</v>
      </c>
    </row>
    <row r="3884" spans="1:7" ht="15.75" x14ac:dyDescent="0.25">
      <c r="A3884" s="141" t="s">
        <v>77</v>
      </c>
      <c r="B3884" s="132" t="s">
        <v>1439</v>
      </c>
      <c r="C3884" s="38">
        <v>2022</v>
      </c>
      <c r="D3884" s="38">
        <v>10</v>
      </c>
      <c r="E3884" s="38"/>
      <c r="F3884" s="38" t="s">
        <v>3</v>
      </c>
      <c r="G3884" s="131">
        <v>2509.2883000000002</v>
      </c>
    </row>
    <row r="3885" spans="1:7" ht="15.75" x14ac:dyDescent="0.25">
      <c r="A3885" s="141" t="s">
        <v>77</v>
      </c>
      <c r="B3885" s="55" t="s">
        <v>1440</v>
      </c>
      <c r="C3885" s="38">
        <v>2022</v>
      </c>
      <c r="D3885" s="38">
        <v>10</v>
      </c>
      <c r="E3885" s="38"/>
      <c r="F3885" s="38" t="s">
        <v>3</v>
      </c>
      <c r="G3885" s="131">
        <v>1944.44307</v>
      </c>
    </row>
    <row r="3886" spans="1:7" ht="15.75" x14ac:dyDescent="0.25">
      <c r="A3886" s="141" t="s">
        <v>77</v>
      </c>
      <c r="B3886" s="55" t="s">
        <v>1441</v>
      </c>
      <c r="C3886" s="38">
        <v>2022</v>
      </c>
      <c r="D3886" s="38">
        <v>10</v>
      </c>
      <c r="E3886" s="38"/>
      <c r="F3886" s="38" t="s">
        <v>3</v>
      </c>
      <c r="G3886" s="131">
        <v>2509.2883000000002</v>
      </c>
    </row>
    <row r="3887" spans="1:7" ht="15.75" x14ac:dyDescent="0.25">
      <c r="A3887" s="141" t="s">
        <v>77</v>
      </c>
      <c r="B3887" s="55" t="s">
        <v>1442</v>
      </c>
      <c r="C3887" s="38">
        <v>2022</v>
      </c>
      <c r="D3887" s="38">
        <v>10</v>
      </c>
      <c r="E3887" s="38"/>
      <c r="F3887" s="38" t="s">
        <v>3</v>
      </c>
      <c r="G3887" s="131">
        <v>1979.6453200000001</v>
      </c>
    </row>
    <row r="3888" spans="1:7" ht="15.75" x14ac:dyDescent="0.25">
      <c r="A3888" s="141" t="s">
        <v>77</v>
      </c>
      <c r="B3888" s="55" t="s">
        <v>1443</v>
      </c>
      <c r="C3888" s="38">
        <v>2022</v>
      </c>
      <c r="D3888" s="38">
        <v>10</v>
      </c>
      <c r="E3888" s="38"/>
      <c r="F3888" s="38" t="s">
        <v>3</v>
      </c>
      <c r="G3888" s="131">
        <v>2509.2883000000002</v>
      </c>
    </row>
    <row r="3889" spans="1:7" ht="15.75" x14ac:dyDescent="0.25">
      <c r="A3889" s="141" t="s">
        <v>77</v>
      </c>
      <c r="B3889" s="55" t="s">
        <v>1444</v>
      </c>
      <c r="C3889" s="38">
        <v>2022</v>
      </c>
      <c r="D3889" s="38">
        <v>10</v>
      </c>
      <c r="E3889" s="38"/>
      <c r="F3889" s="38" t="s">
        <v>3</v>
      </c>
      <c r="G3889" s="131">
        <v>1979.6453200000001</v>
      </c>
    </row>
    <row r="3890" spans="1:7" ht="15.75" x14ac:dyDescent="0.25">
      <c r="A3890" s="141" t="s">
        <v>77</v>
      </c>
      <c r="B3890" s="55" t="s">
        <v>1445</v>
      </c>
      <c r="C3890" s="38">
        <v>2022</v>
      </c>
      <c r="D3890" s="38">
        <v>10</v>
      </c>
      <c r="E3890" s="38"/>
      <c r="F3890" s="38" t="s">
        <v>3</v>
      </c>
      <c r="G3890" s="131">
        <v>2509.2883000000002</v>
      </c>
    </row>
    <row r="3891" spans="1:7" ht="15.75" x14ac:dyDescent="0.25">
      <c r="A3891" s="141" t="s">
        <v>77</v>
      </c>
      <c r="B3891" s="55" t="s">
        <v>1446</v>
      </c>
      <c r="C3891" s="38">
        <v>2022</v>
      </c>
      <c r="D3891" s="38">
        <v>10</v>
      </c>
      <c r="E3891" s="38"/>
      <c r="F3891" s="38" t="s">
        <v>3</v>
      </c>
      <c r="G3891" s="131">
        <v>2509.2883000000002</v>
      </c>
    </row>
    <row r="3892" spans="1:7" ht="31.5" x14ac:dyDescent="0.25">
      <c r="A3892" s="141" t="s">
        <v>77</v>
      </c>
      <c r="B3892" s="44" t="s">
        <v>1447</v>
      </c>
      <c r="C3892" s="38">
        <v>2022</v>
      </c>
      <c r="D3892" s="38">
        <v>10</v>
      </c>
      <c r="E3892" s="38"/>
      <c r="F3892" s="38" t="s">
        <v>3</v>
      </c>
      <c r="G3892" s="131">
        <v>2509.2883000000002</v>
      </c>
    </row>
    <row r="3893" spans="1:7" ht="31.5" x14ac:dyDescent="0.25">
      <c r="A3893" s="141" t="s">
        <v>1448</v>
      </c>
      <c r="B3893" s="42" t="s">
        <v>1449</v>
      </c>
      <c r="C3893" s="38">
        <v>2022</v>
      </c>
      <c r="D3893" s="38">
        <v>10</v>
      </c>
      <c r="E3893" s="38"/>
      <c r="F3893" s="38">
        <v>670</v>
      </c>
      <c r="G3893" s="131">
        <v>6946.42983</v>
      </c>
    </row>
    <row r="3894" spans="1:7" ht="30" x14ac:dyDescent="0.25">
      <c r="A3894" s="36" t="s">
        <v>17</v>
      </c>
      <c r="B3894" s="53" t="s">
        <v>1450</v>
      </c>
      <c r="C3894" s="38" t="s">
        <v>3</v>
      </c>
      <c r="D3894" s="38" t="s">
        <v>3</v>
      </c>
      <c r="E3894" s="38" t="s">
        <v>3</v>
      </c>
      <c r="F3894" s="38" t="s">
        <v>3</v>
      </c>
      <c r="G3894" s="38" t="s">
        <v>3</v>
      </c>
    </row>
    <row r="3895" spans="1:7" ht="60" x14ac:dyDescent="0.25">
      <c r="A3895" s="36" t="s">
        <v>18</v>
      </c>
      <c r="B3895" s="53" t="s">
        <v>1451</v>
      </c>
      <c r="C3895" s="38" t="s">
        <v>3</v>
      </c>
      <c r="D3895" s="38" t="s">
        <v>3</v>
      </c>
      <c r="E3895" s="38" t="s">
        <v>3</v>
      </c>
      <c r="F3895" s="38" t="s">
        <v>3</v>
      </c>
      <c r="G3895" s="38" t="s">
        <v>3</v>
      </c>
    </row>
    <row r="3896" spans="1:7" ht="30" x14ac:dyDescent="0.25">
      <c r="A3896" s="36" t="s">
        <v>19</v>
      </c>
      <c r="B3896" s="53" t="s">
        <v>37</v>
      </c>
      <c r="C3896" s="38" t="s">
        <v>3</v>
      </c>
      <c r="D3896" s="38" t="s">
        <v>3</v>
      </c>
      <c r="E3896" s="38" t="s">
        <v>3</v>
      </c>
      <c r="F3896" s="38" t="s">
        <v>3</v>
      </c>
      <c r="G3896" s="38" t="s">
        <v>3</v>
      </c>
    </row>
    <row r="3897" spans="1:7" ht="135" x14ac:dyDescent="0.25">
      <c r="A3897" s="36" t="s">
        <v>20</v>
      </c>
      <c r="B3897" s="53" t="s">
        <v>1452</v>
      </c>
      <c r="C3897" s="38" t="s">
        <v>3</v>
      </c>
      <c r="D3897" s="38" t="s">
        <v>3</v>
      </c>
      <c r="E3897" s="38" t="s">
        <v>3</v>
      </c>
      <c r="F3897" s="38" t="s">
        <v>3</v>
      </c>
      <c r="G3897" s="38" t="s">
        <v>3</v>
      </c>
    </row>
    <row r="3898" spans="1:7" ht="30" x14ac:dyDescent="0.25">
      <c r="A3898" s="36" t="s">
        <v>38</v>
      </c>
      <c r="B3898" s="53" t="s">
        <v>1453</v>
      </c>
      <c r="C3898" s="38" t="s">
        <v>3</v>
      </c>
      <c r="D3898" s="38" t="s">
        <v>3</v>
      </c>
      <c r="E3898" s="38" t="s">
        <v>3</v>
      </c>
      <c r="F3898" s="38" t="s">
        <v>3</v>
      </c>
      <c r="G3898" s="38" t="s">
        <v>3</v>
      </c>
    </row>
    <row r="3899" spans="1:7" ht="15.75" x14ac:dyDescent="0.25">
      <c r="A3899" s="36" t="s">
        <v>66</v>
      </c>
      <c r="B3899" s="44" t="s">
        <v>4142</v>
      </c>
      <c r="C3899" s="38">
        <v>2024</v>
      </c>
      <c r="D3899" s="142">
        <v>10</v>
      </c>
      <c r="E3899" s="41"/>
      <c r="F3899" s="38">
        <v>160</v>
      </c>
      <c r="G3899" s="117">
        <v>531.39271999999994</v>
      </c>
    </row>
    <row r="3900" spans="1:7" ht="15.75" x14ac:dyDescent="0.25">
      <c r="A3900" s="36" t="s">
        <v>74</v>
      </c>
      <c r="B3900" s="42" t="s">
        <v>4143</v>
      </c>
      <c r="C3900" s="38">
        <v>2024</v>
      </c>
      <c r="D3900" s="142">
        <v>10</v>
      </c>
      <c r="E3900" s="41"/>
      <c r="F3900" s="38">
        <v>250</v>
      </c>
      <c r="G3900" s="117">
        <v>1187.53521</v>
      </c>
    </row>
    <row r="3901" spans="1:7" ht="15.75" x14ac:dyDescent="0.25">
      <c r="A3901" s="36" t="s">
        <v>63</v>
      </c>
      <c r="B3901" s="42" t="s">
        <v>4144</v>
      </c>
      <c r="C3901" s="38">
        <v>2024</v>
      </c>
      <c r="D3901" s="142">
        <v>10</v>
      </c>
      <c r="E3901" s="41"/>
      <c r="F3901" s="38">
        <v>100</v>
      </c>
      <c r="G3901" s="117">
        <v>1689.4337399999999</v>
      </c>
    </row>
    <row r="3902" spans="1:7" ht="15.75" x14ac:dyDescent="0.25">
      <c r="A3902" s="36" t="s">
        <v>63</v>
      </c>
      <c r="B3902" s="42" t="s">
        <v>4145</v>
      </c>
      <c r="C3902" s="38">
        <v>2024</v>
      </c>
      <c r="D3902" s="142">
        <v>10</v>
      </c>
      <c r="E3902" s="41"/>
      <c r="F3902" s="38">
        <v>63</v>
      </c>
      <c r="G3902" s="117">
        <v>1283.64219</v>
      </c>
    </row>
    <row r="3903" spans="1:7" ht="15.75" x14ac:dyDescent="0.25">
      <c r="A3903" s="36" t="s">
        <v>63</v>
      </c>
      <c r="B3903" s="42" t="s">
        <v>4146</v>
      </c>
      <c r="C3903" s="38">
        <v>2024</v>
      </c>
      <c r="D3903" s="142">
        <v>10</v>
      </c>
      <c r="E3903" s="41"/>
      <c r="F3903" s="38">
        <v>40</v>
      </c>
      <c r="G3903" s="117">
        <v>947.90195000000006</v>
      </c>
    </row>
    <row r="3904" spans="1:7" ht="15.75" x14ac:dyDescent="0.25">
      <c r="A3904" s="36" t="s">
        <v>63</v>
      </c>
      <c r="B3904" s="42" t="s">
        <v>4147</v>
      </c>
      <c r="C3904" s="38">
        <v>2024</v>
      </c>
      <c r="D3904" s="142">
        <v>10</v>
      </c>
      <c r="E3904" s="41"/>
      <c r="F3904" s="38">
        <v>40</v>
      </c>
      <c r="G3904" s="117">
        <v>873.71401000000003</v>
      </c>
    </row>
    <row r="3905" spans="1:7" ht="15.75" x14ac:dyDescent="0.25">
      <c r="A3905" s="36" t="s">
        <v>71</v>
      </c>
      <c r="B3905" s="42" t="s">
        <v>4148</v>
      </c>
      <c r="C3905" s="38">
        <v>2024</v>
      </c>
      <c r="D3905" s="142">
        <v>10</v>
      </c>
      <c r="E3905" s="41"/>
      <c r="F3905" s="38">
        <v>25</v>
      </c>
      <c r="G3905" s="117">
        <v>811.41343999999992</v>
      </c>
    </row>
    <row r="3906" spans="1:7" ht="15.75" x14ac:dyDescent="0.25">
      <c r="A3906" s="36" t="s">
        <v>71</v>
      </c>
      <c r="B3906" s="42" t="s">
        <v>4149</v>
      </c>
      <c r="C3906" s="38">
        <v>2024</v>
      </c>
      <c r="D3906" s="142">
        <v>10</v>
      </c>
      <c r="E3906" s="41"/>
      <c r="F3906" s="38">
        <v>25</v>
      </c>
      <c r="G3906" s="117">
        <v>746.96302000000003</v>
      </c>
    </row>
    <row r="3907" spans="1:7" ht="15.75" x14ac:dyDescent="0.25">
      <c r="A3907" s="36" t="s">
        <v>66</v>
      </c>
      <c r="B3907" s="42" t="s">
        <v>4150</v>
      </c>
      <c r="C3907" s="38">
        <v>2024</v>
      </c>
      <c r="D3907" s="142">
        <v>10</v>
      </c>
      <c r="E3907" s="41"/>
      <c r="F3907" s="38">
        <v>160</v>
      </c>
      <c r="G3907" s="117">
        <v>1296.09826</v>
      </c>
    </row>
    <row r="3908" spans="1:7" ht="15.75" x14ac:dyDescent="0.25">
      <c r="A3908" s="36" t="s">
        <v>63</v>
      </c>
      <c r="B3908" s="42" t="s">
        <v>4151</v>
      </c>
      <c r="C3908" s="38">
        <v>2024</v>
      </c>
      <c r="D3908" s="142">
        <v>10</v>
      </c>
      <c r="E3908" s="41"/>
      <c r="F3908" s="38">
        <v>63</v>
      </c>
      <c r="G3908" s="117">
        <v>1177.8000400000001</v>
      </c>
    </row>
    <row r="3909" spans="1:7" ht="15.75" x14ac:dyDescent="0.25">
      <c r="A3909" s="36" t="s">
        <v>63</v>
      </c>
      <c r="B3909" s="50" t="s">
        <v>4152</v>
      </c>
      <c r="C3909" s="38">
        <v>2024</v>
      </c>
      <c r="D3909" s="142">
        <v>10</v>
      </c>
      <c r="E3909" s="41"/>
      <c r="F3909" s="38">
        <v>63</v>
      </c>
      <c r="G3909" s="117">
        <v>1208.1140600000001</v>
      </c>
    </row>
    <row r="3910" spans="1:7" ht="15.75" x14ac:dyDescent="0.25">
      <c r="A3910" s="36" t="s">
        <v>63</v>
      </c>
      <c r="B3910" s="42" t="s">
        <v>4153</v>
      </c>
      <c r="C3910" s="38">
        <v>2024</v>
      </c>
      <c r="D3910" s="142">
        <v>10</v>
      </c>
      <c r="E3910" s="41"/>
      <c r="F3910" s="38">
        <v>40</v>
      </c>
      <c r="G3910" s="117">
        <v>813.16578000000004</v>
      </c>
    </row>
    <row r="3911" spans="1:7" ht="15.75" x14ac:dyDescent="0.25">
      <c r="A3911" s="36" t="s">
        <v>63</v>
      </c>
      <c r="B3911" s="121" t="s">
        <v>4154</v>
      </c>
      <c r="C3911" s="38">
        <v>2024</v>
      </c>
      <c r="D3911" s="142">
        <v>10</v>
      </c>
      <c r="E3911" s="41"/>
      <c r="F3911" s="38">
        <v>100</v>
      </c>
      <c r="G3911" s="71">
        <v>1725.1043999999999</v>
      </c>
    </row>
    <row r="3912" spans="1:7" ht="15.75" x14ac:dyDescent="0.25">
      <c r="A3912" s="36" t="s">
        <v>61</v>
      </c>
      <c r="B3912" s="55" t="s">
        <v>4155</v>
      </c>
      <c r="C3912" s="38">
        <v>2024</v>
      </c>
      <c r="D3912" s="142">
        <v>6</v>
      </c>
      <c r="E3912" s="41"/>
      <c r="F3912" s="38">
        <v>160</v>
      </c>
      <c r="G3912" s="71">
        <v>1449.2931000000001</v>
      </c>
    </row>
    <row r="3913" spans="1:7" ht="15.75" x14ac:dyDescent="0.25">
      <c r="A3913" s="36" t="s">
        <v>63</v>
      </c>
      <c r="B3913" s="55" t="s">
        <v>4156</v>
      </c>
      <c r="C3913" s="38">
        <v>2024</v>
      </c>
      <c r="D3913" s="38">
        <v>10</v>
      </c>
      <c r="E3913" s="41"/>
      <c r="F3913" s="38">
        <v>63</v>
      </c>
      <c r="G3913" s="71">
        <v>1284.18938</v>
      </c>
    </row>
    <row r="3914" spans="1:7" ht="15.75" x14ac:dyDescent="0.25">
      <c r="A3914" s="36" t="s">
        <v>73</v>
      </c>
      <c r="B3914" s="55" t="s">
        <v>4157</v>
      </c>
      <c r="C3914" s="38">
        <v>2024</v>
      </c>
      <c r="D3914" s="38">
        <v>10</v>
      </c>
      <c r="E3914" s="41"/>
      <c r="F3914" s="38">
        <v>40</v>
      </c>
      <c r="G3914" s="71">
        <v>1162.8900599999999</v>
      </c>
    </row>
    <row r="3915" spans="1:7" ht="15.75" x14ac:dyDescent="0.25">
      <c r="A3915" s="36" t="s">
        <v>72</v>
      </c>
      <c r="B3915" s="55" t="s">
        <v>4158</v>
      </c>
      <c r="C3915" s="38">
        <v>2024</v>
      </c>
      <c r="D3915" s="38">
        <v>10</v>
      </c>
      <c r="E3915" s="41"/>
      <c r="F3915" s="38">
        <v>400</v>
      </c>
      <c r="G3915" s="71">
        <v>2206.8310299999998</v>
      </c>
    </row>
    <row r="3916" spans="1:7" ht="15.75" x14ac:dyDescent="0.25">
      <c r="A3916" s="36" t="s">
        <v>64</v>
      </c>
      <c r="B3916" s="55" t="s">
        <v>4159</v>
      </c>
      <c r="C3916" s="38">
        <v>2024</v>
      </c>
      <c r="D3916" s="38">
        <v>6</v>
      </c>
      <c r="E3916" s="41"/>
      <c r="F3916" s="38">
        <v>160</v>
      </c>
      <c r="G3916" s="71">
        <v>1797.5133999999998</v>
      </c>
    </row>
    <row r="3917" spans="1:7" ht="15.75" x14ac:dyDescent="0.25">
      <c r="A3917" s="36" t="s">
        <v>63</v>
      </c>
      <c r="B3917" s="55" t="s">
        <v>4160</v>
      </c>
      <c r="C3917" s="38">
        <v>2024</v>
      </c>
      <c r="D3917" s="118">
        <v>10</v>
      </c>
      <c r="E3917" s="41"/>
      <c r="F3917" s="38">
        <v>40</v>
      </c>
      <c r="G3917" s="71">
        <v>945.53922999999998</v>
      </c>
    </row>
    <row r="3918" spans="1:7" ht="15.75" x14ac:dyDescent="0.25">
      <c r="A3918" s="36" t="s">
        <v>63</v>
      </c>
      <c r="B3918" s="55" t="s">
        <v>4161</v>
      </c>
      <c r="C3918" s="38">
        <v>2024</v>
      </c>
      <c r="D3918" s="118">
        <v>10</v>
      </c>
      <c r="E3918" s="41"/>
      <c r="F3918" s="38">
        <v>40</v>
      </c>
      <c r="G3918" s="71">
        <v>897.36156000000005</v>
      </c>
    </row>
    <row r="3919" spans="1:7" ht="15.75" x14ac:dyDescent="0.25">
      <c r="A3919" s="36" t="s">
        <v>66</v>
      </c>
      <c r="B3919" s="42" t="s">
        <v>4162</v>
      </c>
      <c r="C3919" s="38">
        <v>2024</v>
      </c>
      <c r="D3919" s="118">
        <v>10</v>
      </c>
      <c r="E3919" s="41"/>
      <c r="F3919" s="38">
        <v>160</v>
      </c>
      <c r="G3919" s="71">
        <v>1219.2217499999999</v>
      </c>
    </row>
    <row r="3920" spans="1:7" ht="15.75" x14ac:dyDescent="0.25">
      <c r="A3920" s="36" t="s">
        <v>66</v>
      </c>
      <c r="B3920" s="42" t="s">
        <v>4163</v>
      </c>
      <c r="C3920" s="38">
        <v>2024</v>
      </c>
      <c r="D3920" s="118">
        <v>10</v>
      </c>
      <c r="E3920" s="41"/>
      <c r="F3920" s="38">
        <v>160</v>
      </c>
      <c r="G3920" s="71">
        <v>1011.95137</v>
      </c>
    </row>
    <row r="3921" spans="1:7" ht="15.75" x14ac:dyDescent="0.25">
      <c r="A3921" s="36" t="s">
        <v>63</v>
      </c>
      <c r="B3921" s="42" t="s">
        <v>4164</v>
      </c>
      <c r="C3921" s="38">
        <v>2024</v>
      </c>
      <c r="D3921" s="118">
        <v>10</v>
      </c>
      <c r="E3921" s="41"/>
      <c r="F3921" s="38">
        <v>40</v>
      </c>
      <c r="G3921" s="71">
        <v>1161.5862500000001</v>
      </c>
    </row>
    <row r="3922" spans="1:7" ht="15.75" x14ac:dyDescent="0.25">
      <c r="A3922" s="36" t="s">
        <v>65</v>
      </c>
      <c r="B3922" s="50" t="s">
        <v>4165</v>
      </c>
      <c r="C3922" s="38">
        <v>2024</v>
      </c>
      <c r="D3922" s="59">
        <v>6</v>
      </c>
      <c r="E3922" s="41"/>
      <c r="F3922" s="38">
        <v>630</v>
      </c>
      <c r="G3922" s="71">
        <v>2815.8877400000001</v>
      </c>
    </row>
    <row r="3923" spans="1:7" ht="15.75" x14ac:dyDescent="0.25">
      <c r="A3923" s="36" t="s">
        <v>65</v>
      </c>
      <c r="B3923" s="50" t="s">
        <v>4166</v>
      </c>
      <c r="C3923" s="38">
        <v>2024</v>
      </c>
      <c r="D3923" s="59">
        <v>6</v>
      </c>
      <c r="E3923" s="41"/>
      <c r="F3923" s="38">
        <v>630</v>
      </c>
      <c r="G3923" s="71">
        <v>2815.8877000000002</v>
      </c>
    </row>
    <row r="3924" spans="1:7" ht="15.75" x14ac:dyDescent="0.25">
      <c r="A3924" s="36" t="s">
        <v>75</v>
      </c>
      <c r="B3924" s="42" t="s">
        <v>4167</v>
      </c>
      <c r="C3924" s="38">
        <v>2024</v>
      </c>
      <c r="D3924" s="59">
        <v>10</v>
      </c>
      <c r="E3924" s="41"/>
      <c r="F3924" s="38">
        <v>630</v>
      </c>
      <c r="G3924" s="71">
        <v>2644.2367999999997</v>
      </c>
    </row>
    <row r="3925" spans="1:7" ht="15.75" x14ac:dyDescent="0.25">
      <c r="A3925" s="36" t="s">
        <v>62</v>
      </c>
      <c r="B3925" s="42" t="s">
        <v>4168</v>
      </c>
      <c r="C3925" s="38">
        <v>2024</v>
      </c>
      <c r="D3925" s="59">
        <v>6</v>
      </c>
      <c r="E3925" s="41"/>
      <c r="F3925" s="38">
        <v>40</v>
      </c>
      <c r="G3925" s="71">
        <v>911.94818999999995</v>
      </c>
    </row>
    <row r="3926" spans="1:7" ht="15.75" x14ac:dyDescent="0.25">
      <c r="A3926" s="36" t="s">
        <v>61</v>
      </c>
      <c r="B3926" s="42" t="s">
        <v>4169</v>
      </c>
      <c r="C3926" s="38">
        <v>2024</v>
      </c>
      <c r="D3926" s="59">
        <v>6</v>
      </c>
      <c r="E3926" s="41"/>
      <c r="F3926" s="38">
        <v>160</v>
      </c>
      <c r="G3926" s="71">
        <v>1344.6463799999999</v>
      </c>
    </row>
    <row r="3927" spans="1:7" ht="15.75" x14ac:dyDescent="0.25">
      <c r="A3927" s="36" t="s">
        <v>66</v>
      </c>
      <c r="B3927" s="42" t="s">
        <v>4170</v>
      </c>
      <c r="C3927" s="38">
        <v>2024</v>
      </c>
      <c r="D3927" s="59">
        <v>10</v>
      </c>
      <c r="E3927" s="41"/>
      <c r="F3927" s="38">
        <v>160</v>
      </c>
      <c r="G3927" s="71">
        <v>1265.5471900000002</v>
      </c>
    </row>
    <row r="3928" spans="1:7" ht="15.75" x14ac:dyDescent="0.25">
      <c r="A3928" s="36" t="s">
        <v>63</v>
      </c>
      <c r="B3928" s="42" t="s">
        <v>4171</v>
      </c>
      <c r="C3928" s="38">
        <v>2024</v>
      </c>
      <c r="D3928" s="59">
        <v>10</v>
      </c>
      <c r="E3928" s="41"/>
      <c r="F3928" s="38">
        <v>40</v>
      </c>
      <c r="G3928" s="71">
        <v>865.40830000000005</v>
      </c>
    </row>
    <row r="3929" spans="1:7" ht="15.75" x14ac:dyDescent="0.25">
      <c r="A3929" s="36" t="s">
        <v>60</v>
      </c>
      <c r="B3929" s="57" t="s">
        <v>4172</v>
      </c>
      <c r="C3929" s="38">
        <v>2024</v>
      </c>
      <c r="D3929" s="59">
        <v>6</v>
      </c>
      <c r="E3929" s="41"/>
      <c r="F3929" s="38">
        <v>25</v>
      </c>
      <c r="G3929" s="71">
        <v>332.18403999999998</v>
      </c>
    </row>
    <row r="3930" spans="1:7" ht="15.75" x14ac:dyDescent="0.25">
      <c r="A3930" s="36" t="s">
        <v>63</v>
      </c>
      <c r="B3930" s="57" t="s">
        <v>4173</v>
      </c>
      <c r="C3930" s="38">
        <v>2024</v>
      </c>
      <c r="D3930" s="59">
        <v>10</v>
      </c>
      <c r="E3930" s="41"/>
      <c r="F3930" s="38">
        <v>100</v>
      </c>
      <c r="G3930" s="71">
        <v>1630.0929100000001</v>
      </c>
    </row>
    <row r="3931" spans="1:7" ht="15.75" x14ac:dyDescent="0.25">
      <c r="A3931" s="36" t="s">
        <v>63</v>
      </c>
      <c r="B3931" s="57" t="s">
        <v>4174</v>
      </c>
      <c r="C3931" s="38">
        <v>2024</v>
      </c>
      <c r="D3931" s="59">
        <v>10</v>
      </c>
      <c r="E3931" s="41"/>
      <c r="F3931" s="38">
        <v>40</v>
      </c>
      <c r="G3931" s="71">
        <v>849.73829000000001</v>
      </c>
    </row>
    <row r="3932" spans="1:7" ht="15.75" x14ac:dyDescent="0.25">
      <c r="A3932" s="36" t="s">
        <v>63</v>
      </c>
      <c r="B3932" s="55" t="s">
        <v>4175</v>
      </c>
      <c r="C3932" s="38">
        <v>2024</v>
      </c>
      <c r="D3932" s="59">
        <v>10</v>
      </c>
      <c r="E3932" s="41"/>
      <c r="F3932" s="38">
        <v>100</v>
      </c>
      <c r="G3932" s="123">
        <v>1618.04746</v>
      </c>
    </row>
    <row r="3933" spans="1:7" ht="15.75" x14ac:dyDescent="0.25">
      <c r="A3933" s="36" t="s">
        <v>66</v>
      </c>
      <c r="B3933" s="55" t="s">
        <v>4176</v>
      </c>
      <c r="C3933" s="38">
        <v>2024</v>
      </c>
      <c r="D3933" s="59">
        <v>10</v>
      </c>
      <c r="E3933" s="41"/>
      <c r="F3933" s="38">
        <v>160</v>
      </c>
      <c r="G3933" s="123">
        <v>1215.1035400000001</v>
      </c>
    </row>
    <row r="3934" spans="1:7" ht="15.75" x14ac:dyDescent="0.25">
      <c r="A3934" s="36" t="s">
        <v>63</v>
      </c>
      <c r="B3934" s="55" t="s">
        <v>4177</v>
      </c>
      <c r="C3934" s="38">
        <v>2024</v>
      </c>
      <c r="D3934" s="59">
        <v>10</v>
      </c>
      <c r="E3934" s="41"/>
      <c r="F3934" s="38">
        <v>63</v>
      </c>
      <c r="G3934" s="123">
        <v>1476.4563800000001</v>
      </c>
    </row>
    <row r="3935" spans="1:7" ht="15.75" x14ac:dyDescent="0.25">
      <c r="A3935" s="36" t="s">
        <v>72</v>
      </c>
      <c r="B3935" s="55" t="s">
        <v>4178</v>
      </c>
      <c r="C3935" s="38">
        <v>2024</v>
      </c>
      <c r="D3935" s="59">
        <v>10</v>
      </c>
      <c r="E3935" s="41"/>
      <c r="F3935" s="38">
        <v>400</v>
      </c>
      <c r="G3935" s="123">
        <v>2143.5058199999999</v>
      </c>
    </row>
    <row r="3936" spans="1:7" ht="15.75" x14ac:dyDescent="0.25">
      <c r="A3936" s="36" t="s">
        <v>63</v>
      </c>
      <c r="B3936" s="55" t="s">
        <v>4179</v>
      </c>
      <c r="C3936" s="38">
        <v>2024</v>
      </c>
      <c r="D3936" s="59">
        <v>10</v>
      </c>
      <c r="E3936" s="41"/>
      <c r="F3936" s="38">
        <v>100</v>
      </c>
      <c r="G3936" s="123">
        <v>1656.1797999999999</v>
      </c>
    </row>
    <row r="3937" spans="1:7" ht="15.75" x14ac:dyDescent="0.25">
      <c r="A3937" s="36" t="s">
        <v>74</v>
      </c>
      <c r="B3937" s="55" t="s">
        <v>4180</v>
      </c>
      <c r="C3937" s="38">
        <v>2024</v>
      </c>
      <c r="D3937" s="59">
        <v>10</v>
      </c>
      <c r="E3937" s="41"/>
      <c r="F3937" s="38">
        <v>250</v>
      </c>
      <c r="G3937" s="123">
        <v>1700.1071499999998</v>
      </c>
    </row>
    <row r="3938" spans="1:7" ht="15.75" x14ac:dyDescent="0.25">
      <c r="A3938" s="36" t="s">
        <v>62</v>
      </c>
      <c r="B3938" s="55" t="s">
        <v>4181</v>
      </c>
      <c r="C3938" s="38">
        <v>2024</v>
      </c>
      <c r="D3938" s="59">
        <v>6</v>
      </c>
      <c r="E3938" s="41"/>
      <c r="F3938" s="38">
        <v>100</v>
      </c>
      <c r="G3938" s="123">
        <v>1251.73793</v>
      </c>
    </row>
    <row r="3939" spans="1:7" ht="15.75" x14ac:dyDescent="0.25">
      <c r="A3939" s="36" t="s">
        <v>4182</v>
      </c>
      <c r="B3939" s="55" t="s">
        <v>4183</v>
      </c>
      <c r="C3939" s="38">
        <v>2024</v>
      </c>
      <c r="D3939" s="59">
        <v>10</v>
      </c>
      <c r="E3939" s="41"/>
      <c r="F3939" s="38">
        <v>1600</v>
      </c>
      <c r="G3939" s="123">
        <v>14285.670190000001</v>
      </c>
    </row>
    <row r="3940" spans="1:7" ht="15.75" x14ac:dyDescent="0.25">
      <c r="A3940" s="36" t="s">
        <v>66</v>
      </c>
      <c r="B3940" s="55" t="s">
        <v>4184</v>
      </c>
      <c r="C3940" s="38">
        <v>2024</v>
      </c>
      <c r="D3940" s="59">
        <v>10</v>
      </c>
      <c r="E3940" s="41"/>
      <c r="F3940" s="38">
        <v>160</v>
      </c>
      <c r="G3940" s="123">
        <v>1161.61376</v>
      </c>
    </row>
    <row r="3941" spans="1:7" ht="15.75" x14ac:dyDescent="0.25">
      <c r="A3941" s="36" t="s">
        <v>63</v>
      </c>
      <c r="B3941" s="55" t="s">
        <v>4185</v>
      </c>
      <c r="C3941" s="38">
        <v>2024</v>
      </c>
      <c r="D3941" s="59">
        <v>10</v>
      </c>
      <c r="E3941" s="41"/>
      <c r="F3941" s="38">
        <v>100</v>
      </c>
      <c r="G3941" s="123">
        <v>1673.5783699999999</v>
      </c>
    </row>
    <row r="3942" spans="1:7" ht="15.75" x14ac:dyDescent="0.25">
      <c r="A3942" s="36" t="s">
        <v>66</v>
      </c>
      <c r="B3942" s="50" t="s">
        <v>4186</v>
      </c>
      <c r="C3942" s="38">
        <v>2024</v>
      </c>
      <c r="D3942" s="59">
        <v>10</v>
      </c>
      <c r="E3942" s="41"/>
      <c r="F3942" s="38">
        <v>160</v>
      </c>
      <c r="G3942" s="123">
        <v>1222.9086100000002</v>
      </c>
    </row>
    <row r="3943" spans="1:7" ht="15.75" x14ac:dyDescent="0.25">
      <c r="A3943" s="36" t="s">
        <v>66</v>
      </c>
      <c r="B3943" s="55" t="s">
        <v>4187</v>
      </c>
      <c r="C3943" s="38">
        <v>2024</v>
      </c>
      <c r="D3943" s="59">
        <v>10</v>
      </c>
      <c r="E3943" s="41"/>
      <c r="F3943" s="38">
        <v>160</v>
      </c>
      <c r="G3943" s="71">
        <v>1401.10202</v>
      </c>
    </row>
    <row r="3944" spans="1:7" ht="15.75" x14ac:dyDescent="0.25">
      <c r="A3944" s="36" t="s">
        <v>66</v>
      </c>
      <c r="B3944" s="55" t="s">
        <v>4188</v>
      </c>
      <c r="C3944" s="38">
        <v>2024</v>
      </c>
      <c r="D3944" s="59">
        <v>10</v>
      </c>
      <c r="E3944" s="41"/>
      <c r="F3944" s="38">
        <v>160</v>
      </c>
      <c r="G3944" s="71">
        <v>866.54111999999998</v>
      </c>
    </row>
    <row r="3945" spans="1:7" ht="15.75" x14ac:dyDescent="0.25">
      <c r="A3945" s="36" t="s">
        <v>63</v>
      </c>
      <c r="B3945" s="55" t="s">
        <v>4189</v>
      </c>
      <c r="C3945" s="38">
        <v>2024</v>
      </c>
      <c r="D3945" s="59">
        <v>10</v>
      </c>
      <c r="E3945" s="41"/>
      <c r="F3945" s="38">
        <v>40</v>
      </c>
      <c r="G3945" s="71">
        <v>1146.6931999999999</v>
      </c>
    </row>
    <row r="3946" spans="1:7" ht="15.75" x14ac:dyDescent="0.25">
      <c r="A3946" s="36" t="s">
        <v>73</v>
      </c>
      <c r="B3946" s="50" t="s">
        <v>4190</v>
      </c>
      <c r="C3946" s="38">
        <v>2024</v>
      </c>
      <c r="D3946" s="59">
        <v>10</v>
      </c>
      <c r="E3946" s="41"/>
      <c r="F3946" s="38">
        <v>100</v>
      </c>
      <c r="G3946" s="71">
        <v>2049.5483100000001</v>
      </c>
    </row>
    <row r="3947" spans="1:7" ht="15.75" x14ac:dyDescent="0.25">
      <c r="A3947" s="36" t="s">
        <v>62</v>
      </c>
      <c r="B3947" s="50" t="s">
        <v>4191</v>
      </c>
      <c r="C3947" s="38">
        <v>2024</v>
      </c>
      <c r="D3947" s="59">
        <v>6</v>
      </c>
      <c r="E3947" s="41"/>
      <c r="F3947" s="38">
        <v>40</v>
      </c>
      <c r="G3947" s="71">
        <v>968.16842999999994</v>
      </c>
    </row>
    <row r="3948" spans="1:7" ht="15.75" x14ac:dyDescent="0.25">
      <c r="A3948" s="36" t="s">
        <v>66</v>
      </c>
      <c r="B3948" s="42" t="s">
        <v>4192</v>
      </c>
      <c r="C3948" s="38">
        <v>2024</v>
      </c>
      <c r="D3948" s="118">
        <v>10</v>
      </c>
      <c r="E3948" s="41"/>
      <c r="F3948" s="38">
        <v>160</v>
      </c>
      <c r="G3948" s="71">
        <v>1335.3759</v>
      </c>
    </row>
    <row r="3949" spans="1:7" ht="15.75" x14ac:dyDescent="0.25">
      <c r="A3949" s="36" t="s">
        <v>66</v>
      </c>
      <c r="B3949" s="42" t="s">
        <v>4193</v>
      </c>
      <c r="C3949" s="38">
        <v>2024</v>
      </c>
      <c r="D3949" s="118">
        <v>10</v>
      </c>
      <c r="E3949" s="41"/>
      <c r="F3949" s="38">
        <v>160</v>
      </c>
      <c r="G3949" s="71">
        <v>1335.3758400000002</v>
      </c>
    </row>
    <row r="3950" spans="1:7" ht="15.75" x14ac:dyDescent="0.25">
      <c r="A3950" s="36" t="s">
        <v>63</v>
      </c>
      <c r="B3950" s="50" t="s">
        <v>4194</v>
      </c>
      <c r="C3950" s="38">
        <v>2024</v>
      </c>
      <c r="D3950" s="118">
        <v>10</v>
      </c>
      <c r="E3950" s="41"/>
      <c r="F3950" s="38">
        <v>40</v>
      </c>
      <c r="G3950" s="71">
        <v>886.95889999999997</v>
      </c>
    </row>
    <row r="3951" spans="1:7" ht="15.75" x14ac:dyDescent="0.25">
      <c r="A3951" s="36" t="s">
        <v>63</v>
      </c>
      <c r="B3951" s="42" t="s">
        <v>4195</v>
      </c>
      <c r="C3951" s="38">
        <v>2024</v>
      </c>
      <c r="D3951" s="118">
        <v>10</v>
      </c>
      <c r="E3951" s="41"/>
      <c r="F3951" s="38">
        <v>100</v>
      </c>
      <c r="G3951" s="71">
        <v>1685.9019800000001</v>
      </c>
    </row>
    <row r="3952" spans="1:7" ht="15.75" x14ac:dyDescent="0.25">
      <c r="A3952" s="36" t="s">
        <v>63</v>
      </c>
      <c r="B3952" s="42" t="s">
        <v>4196</v>
      </c>
      <c r="C3952" s="38">
        <v>2024</v>
      </c>
      <c r="D3952" s="118">
        <v>10</v>
      </c>
      <c r="E3952" s="41"/>
      <c r="F3952" s="38">
        <v>40</v>
      </c>
      <c r="G3952" s="71">
        <v>938.74906999999996</v>
      </c>
    </row>
    <row r="3953" spans="1:7" ht="15.75" x14ac:dyDescent="0.25">
      <c r="A3953" s="36" t="s">
        <v>63</v>
      </c>
      <c r="B3953" s="42" t="s">
        <v>4197</v>
      </c>
      <c r="C3953" s="38">
        <v>2024</v>
      </c>
      <c r="D3953" s="118">
        <v>10</v>
      </c>
      <c r="E3953" s="41"/>
      <c r="F3953" s="38">
        <v>40</v>
      </c>
      <c r="G3953" s="71">
        <v>993.96617000000003</v>
      </c>
    </row>
    <row r="3954" spans="1:7" ht="15.75" x14ac:dyDescent="0.25">
      <c r="A3954" s="36" t="s">
        <v>63</v>
      </c>
      <c r="B3954" s="42" t="s">
        <v>4198</v>
      </c>
      <c r="C3954" s="38">
        <v>2024</v>
      </c>
      <c r="D3954" s="118">
        <v>10</v>
      </c>
      <c r="E3954" s="41"/>
      <c r="F3954" s="38">
        <v>40</v>
      </c>
      <c r="G3954" s="71">
        <v>1071.2737999999999</v>
      </c>
    </row>
    <row r="3955" spans="1:7" ht="15.75" x14ac:dyDescent="0.25">
      <c r="A3955" s="36" t="s">
        <v>63</v>
      </c>
      <c r="B3955" s="42" t="s">
        <v>4199</v>
      </c>
      <c r="C3955" s="38">
        <v>2024</v>
      </c>
      <c r="D3955" s="118">
        <v>10</v>
      </c>
      <c r="E3955" s="41"/>
      <c r="F3955" s="38">
        <v>40</v>
      </c>
      <c r="G3955" s="71">
        <v>853.75798999999995</v>
      </c>
    </row>
    <row r="3956" spans="1:7" ht="15.75" x14ac:dyDescent="0.25">
      <c r="A3956" s="36" t="s">
        <v>63</v>
      </c>
      <c r="B3956" s="42" t="s">
        <v>4200</v>
      </c>
      <c r="C3956" s="38">
        <v>2024</v>
      </c>
      <c r="D3956" s="118">
        <v>10</v>
      </c>
      <c r="E3956" s="41"/>
      <c r="F3956" s="38">
        <v>63</v>
      </c>
      <c r="G3956" s="71">
        <v>1298.40652</v>
      </c>
    </row>
    <row r="3957" spans="1:7" ht="15.75" x14ac:dyDescent="0.25">
      <c r="A3957" s="36" t="s">
        <v>66</v>
      </c>
      <c r="B3957" s="42" t="s">
        <v>4201</v>
      </c>
      <c r="C3957" s="38">
        <v>2024</v>
      </c>
      <c r="D3957" s="118">
        <v>10</v>
      </c>
      <c r="E3957" s="41"/>
      <c r="F3957" s="38">
        <v>160</v>
      </c>
      <c r="G3957" s="71">
        <v>962.73855000000003</v>
      </c>
    </row>
    <row r="3958" spans="1:7" ht="15.75" x14ac:dyDescent="0.25">
      <c r="A3958" s="36" t="s">
        <v>63</v>
      </c>
      <c r="B3958" s="41" t="s">
        <v>4202</v>
      </c>
      <c r="C3958" s="38">
        <v>2024</v>
      </c>
      <c r="D3958" s="118">
        <v>10</v>
      </c>
      <c r="E3958" s="41"/>
      <c r="F3958" s="38">
        <v>40</v>
      </c>
      <c r="G3958" s="71">
        <v>930.49642000000006</v>
      </c>
    </row>
    <row r="3959" spans="1:7" ht="15.75" x14ac:dyDescent="0.25">
      <c r="A3959" s="36" t="s">
        <v>71</v>
      </c>
      <c r="B3959" s="122" t="s">
        <v>4203</v>
      </c>
      <c r="C3959" s="38">
        <v>2024</v>
      </c>
      <c r="D3959" s="118">
        <v>10</v>
      </c>
      <c r="E3959" s="41"/>
      <c r="F3959" s="38">
        <v>25</v>
      </c>
      <c r="G3959" s="71">
        <v>924.38331000000005</v>
      </c>
    </row>
    <row r="3960" spans="1:7" ht="15.75" x14ac:dyDescent="0.25">
      <c r="A3960" s="36" t="s">
        <v>4204</v>
      </c>
      <c r="B3960" s="41" t="s">
        <v>4205</v>
      </c>
      <c r="C3960" s="38">
        <v>2024</v>
      </c>
      <c r="D3960" s="118">
        <v>10</v>
      </c>
      <c r="E3960" s="41"/>
      <c r="F3960" s="38">
        <v>1260</v>
      </c>
      <c r="G3960" s="71">
        <v>14868.535619999999</v>
      </c>
    </row>
    <row r="3961" spans="1:7" ht="15.75" x14ac:dyDescent="0.25">
      <c r="A3961" s="36" t="s">
        <v>4204</v>
      </c>
      <c r="B3961" s="41" t="s">
        <v>4206</v>
      </c>
      <c r="C3961" s="38">
        <v>2024</v>
      </c>
      <c r="D3961" s="118">
        <v>10</v>
      </c>
      <c r="E3961" s="41"/>
      <c r="F3961" s="38">
        <v>1260</v>
      </c>
      <c r="G3961" s="71">
        <v>15661.580780000002</v>
      </c>
    </row>
    <row r="3962" spans="1:7" ht="15.75" x14ac:dyDescent="0.25">
      <c r="A3962" s="36" t="s">
        <v>72</v>
      </c>
      <c r="B3962" s="55" t="s">
        <v>4207</v>
      </c>
      <c r="C3962" s="38">
        <v>2024</v>
      </c>
      <c r="D3962" s="118">
        <v>10</v>
      </c>
      <c r="E3962" s="41"/>
      <c r="F3962" s="38">
        <v>400</v>
      </c>
      <c r="G3962" s="71">
        <v>1562.76259</v>
      </c>
    </row>
    <row r="3963" spans="1:7" ht="15.75" x14ac:dyDescent="0.25">
      <c r="A3963" s="36" t="s">
        <v>63</v>
      </c>
      <c r="B3963" s="55" t="s">
        <v>4208</v>
      </c>
      <c r="C3963" s="38">
        <v>2024</v>
      </c>
      <c r="D3963" s="118">
        <v>10</v>
      </c>
      <c r="E3963" s="41"/>
      <c r="F3963" s="38">
        <v>40</v>
      </c>
      <c r="G3963" s="71">
        <v>924.17234999999994</v>
      </c>
    </row>
    <row r="3964" spans="1:7" ht="15.75" x14ac:dyDescent="0.25">
      <c r="A3964" s="36" t="s">
        <v>71</v>
      </c>
      <c r="B3964" s="55" t="s">
        <v>4209</v>
      </c>
      <c r="C3964" s="38">
        <v>2024</v>
      </c>
      <c r="D3964" s="118">
        <v>10</v>
      </c>
      <c r="E3964" s="41"/>
      <c r="F3964" s="38">
        <v>25</v>
      </c>
      <c r="G3964" s="71">
        <v>170.34854999999999</v>
      </c>
    </row>
    <row r="3965" spans="1:7" ht="15.75" x14ac:dyDescent="0.25">
      <c r="A3965" s="36" t="s">
        <v>62</v>
      </c>
      <c r="B3965" s="55" t="s">
        <v>4210</v>
      </c>
      <c r="C3965" s="38">
        <v>2024</v>
      </c>
      <c r="D3965" s="118">
        <v>6</v>
      </c>
      <c r="E3965" s="41"/>
      <c r="F3965" s="38">
        <v>40</v>
      </c>
      <c r="G3965" s="71">
        <v>1078.59851</v>
      </c>
    </row>
    <row r="3966" spans="1:7" ht="15.75" x14ac:dyDescent="0.25">
      <c r="A3966" s="36" t="s">
        <v>73</v>
      </c>
      <c r="B3966" s="42" t="s">
        <v>4211</v>
      </c>
      <c r="C3966" s="38">
        <v>2024</v>
      </c>
      <c r="D3966" s="59">
        <v>10</v>
      </c>
      <c r="E3966" s="41"/>
      <c r="F3966" s="38">
        <v>40</v>
      </c>
      <c r="G3966" s="71">
        <v>1077.12842</v>
      </c>
    </row>
    <row r="3967" spans="1:7" ht="15.75" x14ac:dyDescent="0.25">
      <c r="A3967" s="36" t="s">
        <v>63</v>
      </c>
      <c r="B3967" s="42" t="s">
        <v>4212</v>
      </c>
      <c r="C3967" s="38">
        <v>2024</v>
      </c>
      <c r="D3967" s="59">
        <v>10</v>
      </c>
      <c r="E3967" s="41"/>
      <c r="F3967" s="38">
        <v>40</v>
      </c>
      <c r="G3967" s="71">
        <v>895.15856000000008</v>
      </c>
    </row>
    <row r="3968" spans="1:7" ht="15.75" x14ac:dyDescent="0.25">
      <c r="A3968" s="36" t="s">
        <v>72</v>
      </c>
      <c r="B3968" s="42" t="s">
        <v>4213</v>
      </c>
      <c r="C3968" s="38">
        <v>2024</v>
      </c>
      <c r="D3968" s="59">
        <v>10</v>
      </c>
      <c r="E3968" s="41"/>
      <c r="F3968" s="38">
        <v>400</v>
      </c>
      <c r="G3968" s="71">
        <v>981.84487000000001</v>
      </c>
    </row>
    <row r="3969" spans="1:7" ht="15.75" x14ac:dyDescent="0.25">
      <c r="A3969" s="36" t="s">
        <v>63</v>
      </c>
      <c r="B3969" s="42" t="s">
        <v>4214</v>
      </c>
      <c r="C3969" s="38">
        <v>2024</v>
      </c>
      <c r="D3969" s="59">
        <v>10</v>
      </c>
      <c r="E3969" s="41"/>
      <c r="F3969" s="38">
        <v>63</v>
      </c>
      <c r="G3969" s="71">
        <v>1375.3727699999999</v>
      </c>
    </row>
    <row r="3970" spans="1:7" ht="15.75" x14ac:dyDescent="0.25">
      <c r="A3970" s="36" t="s">
        <v>63</v>
      </c>
      <c r="B3970" s="42" t="s">
        <v>4215</v>
      </c>
      <c r="C3970" s="38">
        <v>2024</v>
      </c>
      <c r="D3970" s="59">
        <v>10</v>
      </c>
      <c r="E3970" s="41"/>
      <c r="F3970" s="38">
        <v>40</v>
      </c>
      <c r="G3970" s="71">
        <v>1014.62883</v>
      </c>
    </row>
    <row r="3971" spans="1:7" ht="15.75" x14ac:dyDescent="0.25">
      <c r="A3971" s="36" t="s">
        <v>63</v>
      </c>
      <c r="B3971" s="42" t="s">
        <v>4216</v>
      </c>
      <c r="C3971" s="38">
        <v>2024</v>
      </c>
      <c r="D3971" s="59">
        <v>10</v>
      </c>
      <c r="E3971" s="41"/>
      <c r="F3971" s="38">
        <v>40</v>
      </c>
      <c r="G3971" s="71">
        <v>900.76224999999999</v>
      </c>
    </row>
    <row r="3972" spans="1:7" ht="15.75" x14ac:dyDescent="0.25">
      <c r="A3972" s="36" t="s">
        <v>63</v>
      </c>
      <c r="B3972" s="42" t="s">
        <v>4217</v>
      </c>
      <c r="C3972" s="38">
        <v>2024</v>
      </c>
      <c r="D3972" s="59">
        <v>10</v>
      </c>
      <c r="E3972" s="41"/>
      <c r="F3972" s="38">
        <v>40</v>
      </c>
      <c r="G3972" s="71">
        <v>921.61212999999998</v>
      </c>
    </row>
    <row r="3973" spans="1:7" ht="15.75" x14ac:dyDescent="0.25">
      <c r="A3973" s="36" t="s">
        <v>76</v>
      </c>
      <c r="B3973" s="50" t="s">
        <v>4218</v>
      </c>
      <c r="C3973" s="38">
        <v>2024</v>
      </c>
      <c r="D3973" s="59">
        <v>6</v>
      </c>
      <c r="E3973" s="41"/>
      <c r="F3973" s="38">
        <v>400</v>
      </c>
      <c r="G3973" s="71">
        <v>3988.63022</v>
      </c>
    </row>
    <row r="3974" spans="1:7" ht="15.75" x14ac:dyDescent="0.25">
      <c r="A3974" s="36" t="s">
        <v>62</v>
      </c>
      <c r="B3974" s="50" t="s">
        <v>4219</v>
      </c>
      <c r="C3974" s="38">
        <v>2024</v>
      </c>
      <c r="D3974" s="59">
        <v>6</v>
      </c>
      <c r="E3974" s="41"/>
      <c r="F3974" s="38">
        <v>40</v>
      </c>
      <c r="G3974" s="71">
        <v>1066.5558000000001</v>
      </c>
    </row>
    <row r="3975" spans="1:7" ht="15.75" x14ac:dyDescent="0.25">
      <c r="A3975" s="36" t="s">
        <v>63</v>
      </c>
      <c r="B3975" s="42" t="s">
        <v>4220</v>
      </c>
      <c r="C3975" s="38">
        <v>2024</v>
      </c>
      <c r="D3975" s="118">
        <v>10</v>
      </c>
      <c r="E3975" s="41"/>
      <c r="F3975" s="38">
        <v>40</v>
      </c>
      <c r="G3975" s="71">
        <v>847.75415999999996</v>
      </c>
    </row>
    <row r="3976" spans="1:7" ht="15.75" x14ac:dyDescent="0.25">
      <c r="A3976" s="36" t="s">
        <v>63</v>
      </c>
      <c r="B3976" s="42" t="s">
        <v>4221</v>
      </c>
      <c r="C3976" s="38">
        <v>2024</v>
      </c>
      <c r="D3976" s="118">
        <v>10</v>
      </c>
      <c r="E3976" s="41"/>
      <c r="F3976" s="38">
        <v>40</v>
      </c>
      <c r="G3976" s="71">
        <v>1013.29227</v>
      </c>
    </row>
    <row r="3977" spans="1:7" ht="15.75" x14ac:dyDescent="0.25">
      <c r="A3977" s="36" t="s">
        <v>66</v>
      </c>
      <c r="B3977" s="42" t="s">
        <v>4222</v>
      </c>
      <c r="C3977" s="38">
        <v>2024</v>
      </c>
      <c r="D3977" s="118">
        <v>10</v>
      </c>
      <c r="E3977" s="41"/>
      <c r="F3977" s="38">
        <v>160</v>
      </c>
      <c r="G3977" s="71">
        <v>1325.6640400000001</v>
      </c>
    </row>
    <row r="3978" spans="1:7" ht="15.75" x14ac:dyDescent="0.25">
      <c r="A3978" s="36" t="s">
        <v>63</v>
      </c>
      <c r="B3978" s="42" t="s">
        <v>4223</v>
      </c>
      <c r="C3978" s="38">
        <v>2024</v>
      </c>
      <c r="D3978" s="118">
        <v>10</v>
      </c>
      <c r="E3978" s="41"/>
      <c r="F3978" s="38">
        <v>63</v>
      </c>
      <c r="G3978" s="71">
        <v>1272.95884</v>
      </c>
    </row>
    <row r="3979" spans="1:7" ht="15.75" x14ac:dyDescent="0.25">
      <c r="A3979" s="36" t="s">
        <v>66</v>
      </c>
      <c r="B3979" s="50" t="s">
        <v>4224</v>
      </c>
      <c r="C3979" s="38">
        <v>2024</v>
      </c>
      <c r="D3979" s="118">
        <v>10</v>
      </c>
      <c r="E3979" s="41"/>
      <c r="F3979" s="38">
        <v>160</v>
      </c>
      <c r="G3979" s="71">
        <v>1185.23019</v>
      </c>
    </row>
    <row r="3980" spans="1:7" ht="15.75" x14ac:dyDescent="0.25">
      <c r="A3980" s="36" t="s">
        <v>71</v>
      </c>
      <c r="B3980" s="50" t="s">
        <v>4225</v>
      </c>
      <c r="C3980" s="38">
        <v>2024</v>
      </c>
      <c r="D3980" s="118">
        <v>10</v>
      </c>
      <c r="E3980" s="41"/>
      <c r="F3980" s="38">
        <v>25</v>
      </c>
      <c r="G3980" s="71">
        <v>1029.2850799999999</v>
      </c>
    </row>
    <row r="3981" spans="1:7" ht="15.75" x14ac:dyDescent="0.25">
      <c r="A3981" s="36" t="s">
        <v>60</v>
      </c>
      <c r="B3981" s="50" t="s">
        <v>4226</v>
      </c>
      <c r="C3981" s="38">
        <v>2024</v>
      </c>
      <c r="D3981" s="118">
        <v>6</v>
      </c>
      <c r="E3981" s="41"/>
      <c r="F3981" s="38">
        <v>25</v>
      </c>
      <c r="G3981" s="71">
        <v>915.19141000000002</v>
      </c>
    </row>
    <row r="3982" spans="1:7" ht="15.75" x14ac:dyDescent="0.25">
      <c r="A3982" s="36" t="s">
        <v>61</v>
      </c>
      <c r="B3982" s="50" t="s">
        <v>4227</v>
      </c>
      <c r="C3982" s="38">
        <v>2024</v>
      </c>
      <c r="D3982" s="59">
        <v>6</v>
      </c>
      <c r="E3982" s="41"/>
      <c r="F3982" s="38">
        <v>160</v>
      </c>
      <c r="G3982" s="71">
        <v>1372.0761200000002</v>
      </c>
    </row>
    <row r="3983" spans="1:7" ht="15.75" x14ac:dyDescent="0.25">
      <c r="A3983" s="36" t="s">
        <v>64</v>
      </c>
      <c r="B3983" s="50" t="s">
        <v>4228</v>
      </c>
      <c r="C3983" s="38">
        <v>2024</v>
      </c>
      <c r="D3983" s="59">
        <v>6</v>
      </c>
      <c r="E3983" s="41"/>
      <c r="F3983" s="38">
        <v>250</v>
      </c>
      <c r="G3983" s="71">
        <v>2319.84753</v>
      </c>
    </row>
    <row r="3984" spans="1:7" ht="15.75" x14ac:dyDescent="0.25">
      <c r="A3984" s="36" t="s">
        <v>66</v>
      </c>
      <c r="B3984" s="42" t="s">
        <v>4229</v>
      </c>
      <c r="C3984" s="38">
        <v>2024</v>
      </c>
      <c r="D3984" s="118">
        <v>10</v>
      </c>
      <c r="E3984" s="41"/>
      <c r="F3984" s="38">
        <v>160</v>
      </c>
      <c r="G3984" s="71">
        <v>1166.9935700000001</v>
      </c>
    </row>
    <row r="3985" spans="1:7" ht="15.75" x14ac:dyDescent="0.25">
      <c r="A3985" s="36" t="s">
        <v>63</v>
      </c>
      <c r="B3985" s="42" t="s">
        <v>4230</v>
      </c>
      <c r="C3985" s="38">
        <v>2024</v>
      </c>
      <c r="D3985" s="118">
        <v>10</v>
      </c>
      <c r="E3985" s="41"/>
      <c r="F3985" s="38">
        <v>40</v>
      </c>
      <c r="G3985" s="71">
        <v>893.85762</v>
      </c>
    </row>
    <row r="3986" spans="1:7" ht="15.75" x14ac:dyDescent="0.25">
      <c r="A3986" s="36" t="s">
        <v>63</v>
      </c>
      <c r="B3986" s="50" t="s">
        <v>4231</v>
      </c>
      <c r="C3986" s="38">
        <v>2024</v>
      </c>
      <c r="D3986" s="118">
        <v>10</v>
      </c>
      <c r="E3986" s="41"/>
      <c r="F3986" s="38">
        <v>63</v>
      </c>
      <c r="G3986" s="71">
        <v>1205.3889899999999</v>
      </c>
    </row>
    <row r="3987" spans="1:7" ht="15.75" x14ac:dyDescent="0.25">
      <c r="A3987" s="36" t="s">
        <v>66</v>
      </c>
      <c r="B3987" s="50" t="s">
        <v>4232</v>
      </c>
      <c r="C3987" s="38">
        <v>2024</v>
      </c>
      <c r="D3987" s="118">
        <v>10</v>
      </c>
      <c r="E3987" s="41"/>
      <c r="F3987" s="38">
        <v>160</v>
      </c>
      <c r="G3987" s="71">
        <v>1601.81077</v>
      </c>
    </row>
    <row r="3988" spans="1:7" ht="15.75" x14ac:dyDescent="0.25">
      <c r="A3988" s="36" t="s">
        <v>66</v>
      </c>
      <c r="B3988" s="42" t="s">
        <v>4233</v>
      </c>
      <c r="C3988" s="38">
        <v>2024</v>
      </c>
      <c r="D3988" s="118">
        <v>10</v>
      </c>
      <c r="E3988" s="41"/>
      <c r="F3988" s="38">
        <v>160</v>
      </c>
      <c r="G3988" s="71">
        <v>1144.9202700000001</v>
      </c>
    </row>
    <row r="3989" spans="1:7" ht="15.75" x14ac:dyDescent="0.25">
      <c r="A3989" s="36" t="s">
        <v>66</v>
      </c>
      <c r="B3989" s="50" t="s">
        <v>4234</v>
      </c>
      <c r="C3989" s="38">
        <v>2024</v>
      </c>
      <c r="D3989" s="118">
        <v>10</v>
      </c>
      <c r="E3989" s="41"/>
      <c r="F3989" s="38">
        <v>160</v>
      </c>
      <c r="G3989" s="71">
        <v>1349.0786699999999</v>
      </c>
    </row>
    <row r="3990" spans="1:7" ht="15.75" x14ac:dyDescent="0.25">
      <c r="A3990" s="36" t="s">
        <v>63</v>
      </c>
      <c r="B3990" s="50" t="s">
        <v>4235</v>
      </c>
      <c r="C3990" s="38">
        <v>2024</v>
      </c>
      <c r="D3990" s="118">
        <v>10</v>
      </c>
      <c r="E3990" s="41"/>
      <c r="F3990" s="38">
        <v>100</v>
      </c>
      <c r="G3990" s="71">
        <v>1684.6596099999999</v>
      </c>
    </row>
    <row r="3991" spans="1:7" ht="15.75" x14ac:dyDescent="0.25">
      <c r="A3991" s="36" t="s">
        <v>71</v>
      </c>
      <c r="B3991" s="50" t="s">
        <v>4236</v>
      </c>
      <c r="C3991" s="38">
        <v>2024</v>
      </c>
      <c r="D3991" s="118">
        <v>10</v>
      </c>
      <c r="E3991" s="41"/>
      <c r="F3991" s="38">
        <v>25</v>
      </c>
      <c r="G3991" s="71">
        <v>726.7973199999999</v>
      </c>
    </row>
    <row r="3992" spans="1:7" ht="15.75" x14ac:dyDescent="0.25">
      <c r="A3992" s="36" t="s">
        <v>71</v>
      </c>
      <c r="B3992" s="50" t="s">
        <v>4237</v>
      </c>
      <c r="C3992" s="38">
        <v>2024</v>
      </c>
      <c r="D3992" s="118">
        <v>10</v>
      </c>
      <c r="E3992" s="41"/>
      <c r="F3992" s="38">
        <v>25</v>
      </c>
      <c r="G3992" s="71">
        <v>726.79726000000005</v>
      </c>
    </row>
    <row r="3993" spans="1:7" ht="15.75" x14ac:dyDescent="0.25">
      <c r="A3993" s="36" t="s">
        <v>62</v>
      </c>
      <c r="B3993" s="50" t="s">
        <v>4238</v>
      </c>
      <c r="C3993" s="38">
        <v>2024</v>
      </c>
      <c r="D3993" s="59">
        <v>6</v>
      </c>
      <c r="E3993" s="41"/>
      <c r="F3993" s="38">
        <v>40</v>
      </c>
      <c r="G3993" s="143">
        <v>939.51503000000002</v>
      </c>
    </row>
    <row r="3994" spans="1:7" ht="15.75" x14ac:dyDescent="0.25">
      <c r="A3994" s="36" t="s">
        <v>63</v>
      </c>
      <c r="B3994" s="42" t="s">
        <v>4239</v>
      </c>
      <c r="C3994" s="38">
        <v>2024</v>
      </c>
      <c r="D3994" s="59">
        <v>10</v>
      </c>
      <c r="E3994" s="41"/>
      <c r="F3994" s="38">
        <v>100</v>
      </c>
      <c r="G3994" s="71">
        <v>1680.4879000000001</v>
      </c>
    </row>
    <row r="3995" spans="1:7" ht="15.75" x14ac:dyDescent="0.25">
      <c r="A3995" s="36" t="s">
        <v>63</v>
      </c>
      <c r="B3995" s="42" t="s">
        <v>4240</v>
      </c>
      <c r="C3995" s="38">
        <v>2024</v>
      </c>
      <c r="D3995" s="144">
        <v>10</v>
      </c>
      <c r="E3995" s="41"/>
      <c r="F3995" s="38">
        <v>63</v>
      </c>
      <c r="G3995" s="71">
        <v>1227.74316</v>
      </c>
    </row>
    <row r="3996" spans="1:7" ht="15.75" x14ac:dyDescent="0.25">
      <c r="A3996" s="36" t="s">
        <v>63</v>
      </c>
      <c r="B3996" s="42" t="s">
        <v>4241</v>
      </c>
      <c r="C3996" s="38">
        <v>2024</v>
      </c>
      <c r="D3996" s="144">
        <v>10</v>
      </c>
      <c r="E3996" s="41"/>
      <c r="F3996" s="38">
        <v>100</v>
      </c>
      <c r="G3996" s="71">
        <v>1590.89399</v>
      </c>
    </row>
    <row r="3997" spans="1:7" ht="15.75" x14ac:dyDescent="0.25">
      <c r="A3997" s="36" t="s">
        <v>74</v>
      </c>
      <c r="B3997" s="63" t="s">
        <v>4242</v>
      </c>
      <c r="C3997" s="38">
        <v>2024</v>
      </c>
      <c r="D3997" s="144">
        <v>10</v>
      </c>
      <c r="E3997" s="41"/>
      <c r="F3997" s="38">
        <v>250</v>
      </c>
      <c r="G3997" s="71">
        <v>1994.7232300000001</v>
      </c>
    </row>
    <row r="3998" spans="1:7" ht="15.75" x14ac:dyDescent="0.25">
      <c r="A3998" s="36" t="s">
        <v>62</v>
      </c>
      <c r="B3998" s="41" t="s">
        <v>4243</v>
      </c>
      <c r="C3998" s="38">
        <v>2024</v>
      </c>
      <c r="D3998" s="144">
        <v>6</v>
      </c>
      <c r="E3998" s="41"/>
      <c r="F3998" s="38">
        <v>100</v>
      </c>
      <c r="G3998" s="71">
        <v>1382.1351999999999</v>
      </c>
    </row>
    <row r="3999" spans="1:7" ht="15.75" x14ac:dyDescent="0.25">
      <c r="A3999" s="36" t="s">
        <v>74</v>
      </c>
      <c r="B3999" s="55" t="s">
        <v>4244</v>
      </c>
      <c r="C3999" s="38">
        <v>2024</v>
      </c>
      <c r="D3999" s="118">
        <v>10</v>
      </c>
      <c r="E3999" s="41"/>
      <c r="F3999" s="38">
        <v>250</v>
      </c>
      <c r="G3999" s="71">
        <v>2102.6784300000004</v>
      </c>
    </row>
    <row r="4000" spans="1:7" ht="15.75" x14ac:dyDescent="0.25">
      <c r="A4000" s="36" t="s">
        <v>63</v>
      </c>
      <c r="B4000" s="55" t="s">
        <v>4245</v>
      </c>
      <c r="C4000" s="38">
        <v>2024</v>
      </c>
      <c r="D4000" s="118">
        <v>10</v>
      </c>
      <c r="E4000" s="41"/>
      <c r="F4000" s="38">
        <v>40</v>
      </c>
      <c r="G4000" s="71">
        <v>920.27919999999995</v>
      </c>
    </row>
    <row r="4001" spans="1:7" ht="15.75" x14ac:dyDescent="0.25">
      <c r="A4001" s="36" t="s">
        <v>63</v>
      </c>
      <c r="B4001" s="55" t="s">
        <v>4246</v>
      </c>
      <c r="C4001" s="38">
        <v>2024</v>
      </c>
      <c r="D4001" s="118">
        <v>10</v>
      </c>
      <c r="E4001" s="41"/>
      <c r="F4001" s="38">
        <v>40</v>
      </c>
      <c r="G4001" s="71">
        <v>988.00105000000008</v>
      </c>
    </row>
    <row r="4002" spans="1:7" ht="15.75" x14ac:dyDescent="0.25">
      <c r="A4002" s="36" t="s">
        <v>64</v>
      </c>
      <c r="B4002" s="41" t="s">
        <v>4247</v>
      </c>
      <c r="C4002" s="38">
        <v>2024</v>
      </c>
      <c r="D4002" s="116">
        <v>6</v>
      </c>
      <c r="E4002" s="41"/>
      <c r="F4002" s="38">
        <v>160</v>
      </c>
      <c r="G4002" s="71">
        <v>1416.5503100000001</v>
      </c>
    </row>
    <row r="4003" spans="1:7" ht="15.75" x14ac:dyDescent="0.25">
      <c r="A4003" s="36" t="s">
        <v>63</v>
      </c>
      <c r="B4003" s="55" t="s">
        <v>4248</v>
      </c>
      <c r="C4003" s="38">
        <v>2024</v>
      </c>
      <c r="D4003" s="118">
        <v>10</v>
      </c>
      <c r="E4003" s="41"/>
      <c r="F4003" s="38">
        <v>100</v>
      </c>
      <c r="G4003" s="71">
        <v>1616.97676</v>
      </c>
    </row>
    <row r="4004" spans="1:7" ht="15.75" x14ac:dyDescent="0.25">
      <c r="A4004" s="36" t="s">
        <v>63</v>
      </c>
      <c r="B4004" s="55" t="s">
        <v>4249</v>
      </c>
      <c r="C4004" s="38">
        <v>2024</v>
      </c>
      <c r="D4004" s="118">
        <v>10</v>
      </c>
      <c r="E4004" s="41"/>
      <c r="F4004" s="38">
        <v>100</v>
      </c>
      <c r="G4004" s="71">
        <v>1716.50107</v>
      </c>
    </row>
    <row r="4005" spans="1:7" ht="15.75" x14ac:dyDescent="0.25">
      <c r="A4005" s="36" t="s">
        <v>63</v>
      </c>
      <c r="B4005" s="41" t="s">
        <v>4250</v>
      </c>
      <c r="C4005" s="38">
        <v>2024</v>
      </c>
      <c r="D4005" s="118">
        <v>10</v>
      </c>
      <c r="E4005" s="41"/>
      <c r="F4005" s="38">
        <v>100</v>
      </c>
      <c r="G4005" s="71">
        <v>1686.2188000000001</v>
      </c>
    </row>
    <row r="4006" spans="1:7" ht="15.75" x14ac:dyDescent="0.25">
      <c r="A4006" s="36" t="s">
        <v>63</v>
      </c>
      <c r="B4006" s="41" t="s">
        <v>4251</v>
      </c>
      <c r="C4006" s="38">
        <v>2024</v>
      </c>
      <c r="D4006" s="118">
        <v>10</v>
      </c>
      <c r="E4006" s="41"/>
      <c r="F4006" s="38">
        <v>40</v>
      </c>
      <c r="G4006" s="71">
        <v>843.10938999999996</v>
      </c>
    </row>
    <row r="4007" spans="1:7" ht="15.75" x14ac:dyDescent="0.25">
      <c r="A4007" s="36" t="s">
        <v>63</v>
      </c>
      <c r="B4007" s="41" t="s">
        <v>4252</v>
      </c>
      <c r="C4007" s="38">
        <v>2024</v>
      </c>
      <c r="D4007" s="118">
        <v>10</v>
      </c>
      <c r="E4007" s="41"/>
      <c r="F4007" s="38">
        <v>40</v>
      </c>
      <c r="G4007" s="71">
        <v>843.10938999999996</v>
      </c>
    </row>
    <row r="4008" spans="1:7" ht="15.75" x14ac:dyDescent="0.25">
      <c r="A4008" s="36" t="s">
        <v>63</v>
      </c>
      <c r="B4008" s="41" t="s">
        <v>4253</v>
      </c>
      <c r="C4008" s="38">
        <v>2024</v>
      </c>
      <c r="D4008" s="118">
        <v>10</v>
      </c>
      <c r="E4008" s="41"/>
      <c r="F4008" s="38">
        <v>40</v>
      </c>
      <c r="G4008" s="71">
        <v>843.10943999999995</v>
      </c>
    </row>
    <row r="4009" spans="1:7" ht="15.75" x14ac:dyDescent="0.25">
      <c r="A4009" s="36" t="s">
        <v>72</v>
      </c>
      <c r="B4009" s="145" t="s">
        <v>4254</v>
      </c>
      <c r="C4009" s="38">
        <v>2024</v>
      </c>
      <c r="D4009" s="118">
        <v>10</v>
      </c>
      <c r="E4009" s="41"/>
      <c r="F4009" s="38">
        <v>400</v>
      </c>
      <c r="G4009" s="71">
        <v>1542.66167</v>
      </c>
    </row>
    <row r="4010" spans="1:7" ht="15.75" x14ac:dyDescent="0.25">
      <c r="A4010" s="36" t="s">
        <v>63</v>
      </c>
      <c r="B4010" s="41" t="s">
        <v>4255</v>
      </c>
      <c r="C4010" s="38">
        <v>2024</v>
      </c>
      <c r="D4010" s="118">
        <v>10</v>
      </c>
      <c r="E4010" s="41"/>
      <c r="F4010" s="38">
        <v>63</v>
      </c>
      <c r="G4010" s="71">
        <v>1185.1113</v>
      </c>
    </row>
    <row r="4011" spans="1:7" ht="15.75" x14ac:dyDescent="0.25">
      <c r="A4011" s="36" t="s">
        <v>71</v>
      </c>
      <c r="B4011" s="55" t="s">
        <v>4256</v>
      </c>
      <c r="C4011" s="38">
        <v>2024</v>
      </c>
      <c r="D4011" s="118">
        <v>10</v>
      </c>
      <c r="E4011" s="41"/>
      <c r="F4011" s="38">
        <v>25</v>
      </c>
      <c r="G4011" s="71">
        <v>834.63987999999995</v>
      </c>
    </row>
    <row r="4012" spans="1:7" ht="15.75" x14ac:dyDescent="0.25">
      <c r="A4012" s="36" t="s">
        <v>76</v>
      </c>
      <c r="B4012" s="55" t="s">
        <v>4257</v>
      </c>
      <c r="C4012" s="38">
        <v>2024</v>
      </c>
      <c r="D4012" s="118">
        <v>6</v>
      </c>
      <c r="E4012" s="41"/>
      <c r="F4012" s="38">
        <v>400</v>
      </c>
      <c r="G4012" s="71">
        <v>4389.7874400000001</v>
      </c>
    </row>
    <row r="4013" spans="1:7" ht="15.75" x14ac:dyDescent="0.25">
      <c r="A4013" s="36" t="s">
        <v>62</v>
      </c>
      <c r="B4013" s="55" t="s">
        <v>4258</v>
      </c>
      <c r="C4013" s="38">
        <v>2024</v>
      </c>
      <c r="D4013" s="118">
        <v>6</v>
      </c>
      <c r="E4013" s="41"/>
      <c r="F4013" s="38">
        <v>100</v>
      </c>
      <c r="G4013" s="71">
        <v>1113.8251299999999</v>
      </c>
    </row>
    <row r="4014" spans="1:7" ht="15.75" x14ac:dyDescent="0.25">
      <c r="A4014" s="36" t="s">
        <v>63</v>
      </c>
      <c r="B4014" s="55" t="s">
        <v>4259</v>
      </c>
      <c r="C4014" s="38">
        <v>2024</v>
      </c>
      <c r="D4014" s="118">
        <v>10</v>
      </c>
      <c r="E4014" s="41"/>
      <c r="F4014" s="38">
        <v>100</v>
      </c>
      <c r="G4014" s="71">
        <v>1459.04054</v>
      </c>
    </row>
    <row r="4015" spans="1:7" ht="15.75" x14ac:dyDescent="0.25">
      <c r="A4015" s="36" t="s">
        <v>63</v>
      </c>
      <c r="B4015" s="55" t="s">
        <v>4260</v>
      </c>
      <c r="C4015" s="38">
        <v>2024</v>
      </c>
      <c r="D4015" s="118">
        <v>10</v>
      </c>
      <c r="E4015" s="41"/>
      <c r="F4015" s="38">
        <v>100</v>
      </c>
      <c r="G4015" s="71">
        <v>1659.0404100000001</v>
      </c>
    </row>
    <row r="4016" spans="1:7" ht="15.75" x14ac:dyDescent="0.25">
      <c r="A4016" s="36" t="s">
        <v>74</v>
      </c>
      <c r="B4016" s="55" t="s">
        <v>4261</v>
      </c>
      <c r="C4016" s="38">
        <v>2024</v>
      </c>
      <c r="D4016" s="118">
        <v>10</v>
      </c>
      <c r="E4016" s="41"/>
      <c r="F4016" s="38">
        <v>250</v>
      </c>
      <c r="G4016" s="71">
        <v>1874.3207</v>
      </c>
    </row>
    <row r="4017" spans="1:7" ht="15.75" x14ac:dyDescent="0.25">
      <c r="A4017" s="36" t="s">
        <v>72</v>
      </c>
      <c r="B4017" s="55" t="s">
        <v>4262</v>
      </c>
      <c r="C4017" s="38">
        <v>2024</v>
      </c>
      <c r="D4017" s="116">
        <v>10</v>
      </c>
      <c r="E4017" s="41"/>
      <c r="F4017" s="38">
        <v>400</v>
      </c>
      <c r="G4017" s="71">
        <v>2352.5520899999997</v>
      </c>
    </row>
    <row r="4018" spans="1:7" ht="15.75" x14ac:dyDescent="0.25">
      <c r="A4018" s="36" t="s">
        <v>63</v>
      </c>
      <c r="B4018" s="55" t="s">
        <v>4263</v>
      </c>
      <c r="C4018" s="38">
        <v>2024</v>
      </c>
      <c r="D4018" s="118">
        <v>10</v>
      </c>
      <c r="E4018" s="41"/>
      <c r="F4018" s="38">
        <v>40</v>
      </c>
      <c r="G4018" s="71">
        <v>1074.40498</v>
      </c>
    </row>
    <row r="4019" spans="1:7" ht="15.75" x14ac:dyDescent="0.25">
      <c r="A4019" s="36" t="s">
        <v>63</v>
      </c>
      <c r="B4019" s="55" t="s">
        <v>4264</v>
      </c>
      <c r="C4019" s="38">
        <v>2024</v>
      </c>
      <c r="D4019" s="118">
        <v>10</v>
      </c>
      <c r="E4019" s="41"/>
      <c r="F4019" s="38">
        <v>100</v>
      </c>
      <c r="G4019" s="71">
        <v>1616.1454100000001</v>
      </c>
    </row>
    <row r="4020" spans="1:7" ht="15.75" x14ac:dyDescent="0.25">
      <c r="A4020" s="36" t="s">
        <v>66</v>
      </c>
      <c r="B4020" s="55" t="s">
        <v>2831</v>
      </c>
      <c r="C4020" s="38">
        <v>2024</v>
      </c>
      <c r="D4020" s="118">
        <v>10</v>
      </c>
      <c r="E4020" s="41"/>
      <c r="F4020" s="38">
        <v>160</v>
      </c>
      <c r="G4020" s="71">
        <v>1320.1752099999999</v>
      </c>
    </row>
    <row r="4021" spans="1:7" ht="15.75" x14ac:dyDescent="0.25">
      <c r="A4021" s="36" t="s">
        <v>63</v>
      </c>
      <c r="B4021" s="55" t="s">
        <v>4265</v>
      </c>
      <c r="C4021" s="38">
        <v>2024</v>
      </c>
      <c r="D4021" s="118">
        <v>10</v>
      </c>
      <c r="E4021" s="41"/>
      <c r="F4021" s="38">
        <v>100</v>
      </c>
      <c r="G4021" s="71">
        <v>1468.5364999999999</v>
      </c>
    </row>
    <row r="4022" spans="1:7" ht="15.75" x14ac:dyDescent="0.25">
      <c r="A4022" s="36" t="s">
        <v>74</v>
      </c>
      <c r="B4022" s="41" t="s">
        <v>4266</v>
      </c>
      <c r="C4022" s="38">
        <v>2024</v>
      </c>
      <c r="D4022" s="118">
        <v>10</v>
      </c>
      <c r="E4022" s="41"/>
      <c r="F4022" s="38">
        <v>160</v>
      </c>
      <c r="G4022" s="71">
        <v>1271.6245100000001</v>
      </c>
    </row>
    <row r="4023" spans="1:7" ht="15.75" x14ac:dyDescent="0.25">
      <c r="A4023" s="36" t="s">
        <v>73</v>
      </c>
      <c r="B4023" s="55" t="s">
        <v>4267</v>
      </c>
      <c r="C4023" s="38">
        <v>2024</v>
      </c>
      <c r="D4023" s="118">
        <v>10</v>
      </c>
      <c r="E4023" s="41"/>
      <c r="F4023" s="38">
        <v>100</v>
      </c>
      <c r="G4023" s="71">
        <v>1833.8324500000001</v>
      </c>
    </row>
    <row r="4024" spans="1:7" ht="15.75" x14ac:dyDescent="0.25">
      <c r="A4024" s="36" t="s">
        <v>63</v>
      </c>
      <c r="B4024" s="41" t="s">
        <v>4268</v>
      </c>
      <c r="C4024" s="38">
        <v>2024</v>
      </c>
      <c r="D4024" s="118">
        <v>10</v>
      </c>
      <c r="E4024" s="41"/>
      <c r="F4024" s="38">
        <v>40</v>
      </c>
      <c r="G4024" s="71">
        <v>992.90264999999999</v>
      </c>
    </row>
    <row r="4025" spans="1:7" ht="15.75" x14ac:dyDescent="0.25">
      <c r="A4025" s="36" t="s">
        <v>63</v>
      </c>
      <c r="B4025" s="41" t="s">
        <v>4269</v>
      </c>
      <c r="C4025" s="38">
        <v>2024</v>
      </c>
      <c r="D4025" s="118">
        <v>10</v>
      </c>
      <c r="E4025" s="41"/>
      <c r="F4025" s="38">
        <v>100</v>
      </c>
      <c r="G4025" s="71">
        <v>1600.33303</v>
      </c>
    </row>
    <row r="4026" spans="1:7" ht="15.75" x14ac:dyDescent="0.25">
      <c r="A4026" s="36" t="s">
        <v>72</v>
      </c>
      <c r="B4026" s="55" t="s">
        <v>4270</v>
      </c>
      <c r="C4026" s="38">
        <v>2024</v>
      </c>
      <c r="D4026" s="118">
        <v>10</v>
      </c>
      <c r="E4026" s="41"/>
      <c r="F4026" s="38">
        <v>400</v>
      </c>
      <c r="G4026" s="71">
        <v>2326.8566900000001</v>
      </c>
    </row>
    <row r="4027" spans="1:7" ht="15.75" x14ac:dyDescent="0.25">
      <c r="A4027" s="36" t="s">
        <v>74</v>
      </c>
      <c r="B4027" s="55" t="s">
        <v>4271</v>
      </c>
      <c r="C4027" s="38">
        <v>2024</v>
      </c>
      <c r="D4027" s="118">
        <v>10</v>
      </c>
      <c r="E4027" s="41"/>
      <c r="F4027" s="38">
        <v>250</v>
      </c>
      <c r="G4027" s="71">
        <v>2114.29862</v>
      </c>
    </row>
    <row r="4028" spans="1:7" ht="15.75" x14ac:dyDescent="0.25">
      <c r="A4028" s="36" t="s">
        <v>63</v>
      </c>
      <c r="B4028" s="55" t="s">
        <v>4272</v>
      </c>
      <c r="C4028" s="38">
        <v>2024</v>
      </c>
      <c r="D4028" s="118">
        <v>10</v>
      </c>
      <c r="E4028" s="41"/>
      <c r="F4028" s="38">
        <v>100</v>
      </c>
      <c r="G4028" s="71">
        <v>1550.7729400000001</v>
      </c>
    </row>
    <row r="4029" spans="1:7" ht="15.75" x14ac:dyDescent="0.25">
      <c r="A4029" s="36" t="s">
        <v>63</v>
      </c>
      <c r="B4029" s="41" t="s">
        <v>4273</v>
      </c>
      <c r="C4029" s="38">
        <v>2024</v>
      </c>
      <c r="D4029" s="118">
        <v>10</v>
      </c>
      <c r="E4029" s="41"/>
      <c r="F4029" s="38">
        <v>100</v>
      </c>
      <c r="G4029" s="71">
        <v>1652.3444199999999</v>
      </c>
    </row>
    <row r="4030" spans="1:7" ht="15.75" x14ac:dyDescent="0.25">
      <c r="A4030" s="36" t="s">
        <v>72</v>
      </c>
      <c r="B4030" s="55" t="s">
        <v>4274</v>
      </c>
      <c r="C4030" s="38">
        <v>2024</v>
      </c>
      <c r="D4030" s="118">
        <v>10</v>
      </c>
      <c r="E4030" s="41"/>
      <c r="F4030" s="38">
        <v>400</v>
      </c>
      <c r="G4030" s="71">
        <v>2305.1327000000001</v>
      </c>
    </row>
    <row r="4031" spans="1:7" ht="15.75" x14ac:dyDescent="0.25">
      <c r="A4031" s="36" t="s">
        <v>72</v>
      </c>
      <c r="B4031" s="55" t="s">
        <v>4275</v>
      </c>
      <c r="C4031" s="38">
        <v>2024</v>
      </c>
      <c r="D4031" s="118">
        <v>10</v>
      </c>
      <c r="E4031" s="41"/>
      <c r="F4031" s="38">
        <v>400</v>
      </c>
      <c r="G4031" s="71">
        <v>2300.11897</v>
      </c>
    </row>
    <row r="4032" spans="1:7" ht="15.75" x14ac:dyDescent="0.25">
      <c r="A4032" s="36" t="s">
        <v>72</v>
      </c>
      <c r="B4032" s="55" t="s">
        <v>4276</v>
      </c>
      <c r="C4032" s="38">
        <v>2024</v>
      </c>
      <c r="D4032" s="118">
        <v>10</v>
      </c>
      <c r="E4032" s="41"/>
      <c r="F4032" s="38">
        <v>400</v>
      </c>
      <c r="G4032" s="71">
        <v>1915.3077499999999</v>
      </c>
    </row>
    <row r="4033" spans="1:7" ht="15.75" x14ac:dyDescent="0.25">
      <c r="A4033" s="36" t="s">
        <v>63</v>
      </c>
      <c r="B4033" s="55" t="s">
        <v>4277</v>
      </c>
      <c r="C4033" s="38">
        <v>2024</v>
      </c>
      <c r="D4033" s="118">
        <v>10</v>
      </c>
      <c r="E4033" s="41"/>
      <c r="F4033" s="38">
        <v>100</v>
      </c>
      <c r="G4033" s="71">
        <v>1641.81465</v>
      </c>
    </row>
    <row r="4034" spans="1:7" ht="15.75" x14ac:dyDescent="0.25">
      <c r="A4034" s="36" t="s">
        <v>71</v>
      </c>
      <c r="B4034" s="55" t="s">
        <v>4278</v>
      </c>
      <c r="C4034" s="38">
        <v>2024</v>
      </c>
      <c r="D4034" s="118">
        <v>10</v>
      </c>
      <c r="E4034" s="41"/>
      <c r="F4034" s="38">
        <v>25</v>
      </c>
      <c r="G4034" s="71">
        <v>775.40108999999995</v>
      </c>
    </row>
    <row r="4035" spans="1:7" ht="15.75" x14ac:dyDescent="0.25">
      <c r="A4035" s="36" t="s">
        <v>61</v>
      </c>
      <c r="B4035" s="55" t="s">
        <v>4279</v>
      </c>
      <c r="C4035" s="38">
        <v>2024</v>
      </c>
      <c r="D4035" s="118">
        <v>6</v>
      </c>
      <c r="E4035" s="41"/>
      <c r="F4035" s="38">
        <v>160</v>
      </c>
      <c r="G4035" s="71">
        <v>1340.1795300000001</v>
      </c>
    </row>
    <row r="4036" spans="1:7" ht="15.75" x14ac:dyDescent="0.25">
      <c r="A4036" s="36" t="s">
        <v>76</v>
      </c>
      <c r="B4036" s="41" t="s">
        <v>4280</v>
      </c>
      <c r="C4036" s="38">
        <v>2024</v>
      </c>
      <c r="D4036" s="118">
        <v>6</v>
      </c>
      <c r="E4036" s="41"/>
      <c r="F4036" s="38">
        <v>400</v>
      </c>
      <c r="G4036" s="71">
        <v>2895.1093599999999</v>
      </c>
    </row>
    <row r="4037" spans="1:7" ht="15.75" x14ac:dyDescent="0.25">
      <c r="A4037" s="36" t="s">
        <v>61</v>
      </c>
      <c r="B4037" s="55" t="s">
        <v>4281</v>
      </c>
      <c r="C4037" s="38">
        <v>2024</v>
      </c>
      <c r="D4037" s="118">
        <v>6</v>
      </c>
      <c r="E4037" s="41"/>
      <c r="F4037" s="38">
        <v>160</v>
      </c>
      <c r="G4037" s="71">
        <v>1212.6835800000001</v>
      </c>
    </row>
    <row r="4038" spans="1:7" ht="15.75" x14ac:dyDescent="0.25">
      <c r="A4038" s="36" t="s">
        <v>66</v>
      </c>
      <c r="B4038" s="55" t="s">
        <v>4282</v>
      </c>
      <c r="C4038" s="38">
        <v>2024</v>
      </c>
      <c r="D4038" s="118">
        <v>10</v>
      </c>
      <c r="E4038" s="41"/>
      <c r="F4038" s="38">
        <v>160</v>
      </c>
      <c r="G4038" s="71">
        <v>1325.7130699999998</v>
      </c>
    </row>
    <row r="4039" spans="1:7" ht="15.75" x14ac:dyDescent="0.25">
      <c r="A4039" s="36" t="s">
        <v>76</v>
      </c>
      <c r="B4039" s="41" t="s">
        <v>4283</v>
      </c>
      <c r="C4039" s="38">
        <v>2024</v>
      </c>
      <c r="D4039" s="118">
        <v>6</v>
      </c>
      <c r="E4039" s="41"/>
      <c r="F4039" s="38">
        <v>400</v>
      </c>
      <c r="G4039" s="71">
        <v>2961.6002100000001</v>
      </c>
    </row>
    <row r="4040" spans="1:7" ht="15.75" x14ac:dyDescent="0.25">
      <c r="A4040" s="36" t="s">
        <v>4284</v>
      </c>
      <c r="B4040" s="41" t="s">
        <v>4285</v>
      </c>
      <c r="C4040" s="38">
        <v>2024</v>
      </c>
      <c r="D4040" s="118">
        <v>10</v>
      </c>
      <c r="E4040" s="41"/>
      <c r="F4040" s="38">
        <v>1000</v>
      </c>
      <c r="G4040" s="71">
        <v>6016.4611699999996</v>
      </c>
    </row>
    <row r="4041" spans="1:7" ht="15.75" x14ac:dyDescent="0.25">
      <c r="A4041" s="36" t="s">
        <v>4284</v>
      </c>
      <c r="B4041" s="41" t="s">
        <v>4286</v>
      </c>
      <c r="C4041" s="38">
        <v>2024</v>
      </c>
      <c r="D4041" s="118">
        <v>10</v>
      </c>
      <c r="E4041" s="41"/>
      <c r="F4041" s="38">
        <v>1000</v>
      </c>
      <c r="G4041" s="71">
        <v>6016.4608200000002</v>
      </c>
    </row>
    <row r="4042" spans="1:7" ht="15.75" x14ac:dyDescent="0.25">
      <c r="A4042" s="36" t="s">
        <v>71</v>
      </c>
      <c r="B4042" s="55" t="s">
        <v>4287</v>
      </c>
      <c r="C4042" s="38">
        <v>2024</v>
      </c>
      <c r="D4042" s="118">
        <v>10</v>
      </c>
      <c r="E4042" s="41"/>
      <c r="F4042" s="38">
        <v>25</v>
      </c>
      <c r="G4042" s="71">
        <v>775.97335999999996</v>
      </c>
    </row>
    <row r="4043" spans="1:7" ht="15.75" x14ac:dyDescent="0.25">
      <c r="A4043" s="36" t="s">
        <v>63</v>
      </c>
      <c r="B4043" s="55" t="s">
        <v>4288</v>
      </c>
      <c r="C4043" s="38">
        <v>2024</v>
      </c>
      <c r="D4043" s="118">
        <v>10</v>
      </c>
      <c r="E4043" s="41"/>
      <c r="F4043" s="38">
        <v>40</v>
      </c>
      <c r="G4043" s="71">
        <v>994.99530000000004</v>
      </c>
    </row>
    <row r="4044" spans="1:7" ht="15.75" x14ac:dyDescent="0.25">
      <c r="A4044" s="36" t="s">
        <v>63</v>
      </c>
      <c r="B4044" s="55" t="s">
        <v>4289</v>
      </c>
      <c r="C4044" s="38">
        <v>2024</v>
      </c>
      <c r="D4044" s="118">
        <v>10</v>
      </c>
      <c r="E4044" s="41"/>
      <c r="F4044" s="38">
        <v>63</v>
      </c>
      <c r="G4044" s="71">
        <v>1240.6807699999999</v>
      </c>
    </row>
    <row r="4045" spans="1:7" ht="15.75" x14ac:dyDescent="0.25">
      <c r="A4045" s="36" t="s">
        <v>63</v>
      </c>
      <c r="B4045" s="55" t="s">
        <v>4290</v>
      </c>
      <c r="C4045" s="38">
        <v>2024</v>
      </c>
      <c r="D4045" s="118">
        <v>10</v>
      </c>
      <c r="E4045" s="41"/>
      <c r="F4045" s="38">
        <v>40</v>
      </c>
      <c r="G4045" s="71">
        <v>1167.6996100000001</v>
      </c>
    </row>
    <row r="4046" spans="1:7" ht="15.75" x14ac:dyDescent="0.25">
      <c r="A4046" s="36" t="s">
        <v>63</v>
      </c>
      <c r="B4046" s="55" t="s">
        <v>4291</v>
      </c>
      <c r="C4046" s="38">
        <v>2024</v>
      </c>
      <c r="D4046" s="118">
        <v>10</v>
      </c>
      <c r="E4046" s="41"/>
      <c r="F4046" s="38">
        <v>63</v>
      </c>
      <c r="G4046" s="71">
        <v>1240.68093</v>
      </c>
    </row>
    <row r="4047" spans="1:7" ht="15.75" x14ac:dyDescent="0.25">
      <c r="A4047" s="36" t="s">
        <v>62</v>
      </c>
      <c r="B4047" s="55" t="s">
        <v>4292</v>
      </c>
      <c r="C4047" s="38">
        <v>2024</v>
      </c>
      <c r="D4047" s="118">
        <v>6</v>
      </c>
      <c r="E4047" s="41"/>
      <c r="F4047" s="38">
        <v>100</v>
      </c>
      <c r="G4047" s="71">
        <v>1148.0171700000001</v>
      </c>
    </row>
    <row r="4048" spans="1:7" ht="15.75" x14ac:dyDescent="0.25">
      <c r="A4048" s="36" t="s">
        <v>71</v>
      </c>
      <c r="B4048" s="41" t="s">
        <v>4293</v>
      </c>
      <c r="C4048" s="38">
        <v>2024</v>
      </c>
      <c r="D4048" s="116">
        <v>10</v>
      </c>
      <c r="E4048" s="41"/>
      <c r="F4048" s="38">
        <v>25</v>
      </c>
      <c r="G4048" s="71">
        <v>860.94063000000006</v>
      </c>
    </row>
    <row r="4049" spans="1:7" ht="15.75" x14ac:dyDescent="0.25">
      <c r="A4049" s="36" t="s">
        <v>75</v>
      </c>
      <c r="B4049" s="55" t="s">
        <v>4294</v>
      </c>
      <c r="C4049" s="38">
        <v>2024</v>
      </c>
      <c r="D4049" s="116">
        <v>10</v>
      </c>
      <c r="E4049" s="41"/>
      <c r="F4049" s="38">
        <v>630</v>
      </c>
      <c r="G4049" s="71">
        <v>2815.6011000000003</v>
      </c>
    </row>
    <row r="4050" spans="1:7" ht="15.75" x14ac:dyDescent="0.25">
      <c r="A4050" s="36" t="s">
        <v>71</v>
      </c>
      <c r="B4050" s="41" t="s">
        <v>4295</v>
      </c>
      <c r="C4050" s="38">
        <v>2024</v>
      </c>
      <c r="D4050" s="116">
        <v>10</v>
      </c>
      <c r="E4050" s="41"/>
      <c r="F4050" s="38">
        <v>25</v>
      </c>
      <c r="G4050" s="71">
        <v>793.76850999999999</v>
      </c>
    </row>
    <row r="4051" spans="1:7" ht="15.75" x14ac:dyDescent="0.25">
      <c r="A4051" s="36" t="s">
        <v>63</v>
      </c>
      <c r="B4051" s="55" t="s">
        <v>4296</v>
      </c>
      <c r="C4051" s="38">
        <v>2024</v>
      </c>
      <c r="D4051" s="116">
        <v>10</v>
      </c>
      <c r="E4051" s="41"/>
      <c r="F4051" s="38">
        <v>100</v>
      </c>
      <c r="G4051" s="71">
        <v>1700.0388399999999</v>
      </c>
    </row>
    <row r="4052" spans="1:7" ht="15.75" x14ac:dyDescent="0.25">
      <c r="A4052" s="36" t="s">
        <v>75</v>
      </c>
      <c r="B4052" s="41" t="s">
        <v>4297</v>
      </c>
      <c r="C4052" s="38">
        <v>2024</v>
      </c>
      <c r="D4052" s="116">
        <v>10</v>
      </c>
      <c r="E4052" s="41"/>
      <c r="F4052" s="38">
        <v>630</v>
      </c>
      <c r="G4052" s="71">
        <v>2495.0474599999998</v>
      </c>
    </row>
    <row r="4053" spans="1:7" ht="15.75" x14ac:dyDescent="0.25">
      <c r="A4053" s="36" t="s">
        <v>75</v>
      </c>
      <c r="B4053" s="41" t="s">
        <v>4298</v>
      </c>
      <c r="C4053" s="38">
        <v>2024</v>
      </c>
      <c r="D4053" s="116">
        <v>10</v>
      </c>
      <c r="E4053" s="41"/>
      <c r="F4053" s="38">
        <v>630</v>
      </c>
      <c r="G4053" s="71">
        <v>2511.99829</v>
      </c>
    </row>
    <row r="4054" spans="1:7" ht="15.75" x14ac:dyDescent="0.25">
      <c r="A4054" s="36" t="s">
        <v>72</v>
      </c>
      <c r="B4054" s="41" t="s">
        <v>4299</v>
      </c>
      <c r="C4054" s="38">
        <v>2024</v>
      </c>
      <c r="D4054" s="116">
        <v>10</v>
      </c>
      <c r="E4054" s="41"/>
      <c r="F4054" s="38">
        <v>400</v>
      </c>
      <c r="G4054" s="71">
        <v>2101.4729900000002</v>
      </c>
    </row>
    <row r="4055" spans="1:7" ht="15.75" x14ac:dyDescent="0.25">
      <c r="A4055" s="36" t="s">
        <v>2938</v>
      </c>
      <c r="B4055" s="55" t="s">
        <v>4300</v>
      </c>
      <c r="C4055" s="38">
        <v>2024</v>
      </c>
      <c r="D4055" s="116">
        <v>10</v>
      </c>
      <c r="E4055" s="41"/>
      <c r="F4055" s="38">
        <v>1000</v>
      </c>
      <c r="G4055" s="71">
        <v>3265.2402900000002</v>
      </c>
    </row>
    <row r="4056" spans="1:7" ht="15.75" x14ac:dyDescent="0.25">
      <c r="A4056" s="36" t="s">
        <v>74</v>
      </c>
      <c r="B4056" s="41" t="s">
        <v>4301</v>
      </c>
      <c r="C4056" s="38">
        <v>2024</v>
      </c>
      <c r="D4056" s="116">
        <v>10</v>
      </c>
      <c r="E4056" s="41"/>
      <c r="F4056" s="38">
        <v>250</v>
      </c>
      <c r="G4056" s="71">
        <v>1880.5131699999999</v>
      </c>
    </row>
    <row r="4057" spans="1:7" ht="15.75" x14ac:dyDescent="0.25">
      <c r="A4057" s="36" t="s">
        <v>74</v>
      </c>
      <c r="B4057" s="41" t="s">
        <v>4302</v>
      </c>
      <c r="C4057" s="38">
        <v>2024</v>
      </c>
      <c r="D4057" s="116">
        <v>10</v>
      </c>
      <c r="E4057" s="41"/>
      <c r="F4057" s="38">
        <v>250</v>
      </c>
      <c r="G4057" s="71">
        <v>1880.51306</v>
      </c>
    </row>
    <row r="4058" spans="1:7" ht="15.75" x14ac:dyDescent="0.25">
      <c r="A4058" s="36" t="s">
        <v>74</v>
      </c>
      <c r="B4058" s="55" t="s">
        <v>4303</v>
      </c>
      <c r="C4058" s="38">
        <v>2024</v>
      </c>
      <c r="D4058" s="116">
        <v>10</v>
      </c>
      <c r="E4058" s="41"/>
      <c r="F4058" s="38">
        <v>160</v>
      </c>
      <c r="G4058" s="71">
        <v>1812.3688999999999</v>
      </c>
    </row>
    <row r="4059" spans="1:7" ht="15.75" x14ac:dyDescent="0.25">
      <c r="A4059" s="36" t="s">
        <v>72</v>
      </c>
      <c r="B4059" s="55" t="s">
        <v>4304</v>
      </c>
      <c r="C4059" s="38">
        <v>2024</v>
      </c>
      <c r="D4059" s="116">
        <v>10</v>
      </c>
      <c r="E4059" s="41"/>
      <c r="F4059" s="38">
        <v>400</v>
      </c>
      <c r="G4059" s="71">
        <v>2594.24485</v>
      </c>
    </row>
    <row r="4060" spans="1:7" ht="15.75" x14ac:dyDescent="0.25">
      <c r="A4060" s="36" t="s">
        <v>63</v>
      </c>
      <c r="B4060" s="55" t="s">
        <v>4305</v>
      </c>
      <c r="C4060" s="38">
        <v>2024</v>
      </c>
      <c r="D4060" s="116">
        <v>10</v>
      </c>
      <c r="E4060" s="41"/>
      <c r="F4060" s="38">
        <v>40</v>
      </c>
      <c r="G4060" s="71">
        <v>1023.36379</v>
      </c>
    </row>
    <row r="4061" spans="1:7" ht="15.75" x14ac:dyDescent="0.25">
      <c r="A4061" s="36" t="s">
        <v>63</v>
      </c>
      <c r="B4061" s="55" t="s">
        <v>4306</v>
      </c>
      <c r="C4061" s="38">
        <v>2024</v>
      </c>
      <c r="D4061" s="116">
        <v>10</v>
      </c>
      <c r="E4061" s="41"/>
      <c r="F4061" s="38">
        <v>40</v>
      </c>
      <c r="G4061" s="71">
        <v>980.27019999999993</v>
      </c>
    </row>
    <row r="4062" spans="1:7" ht="15.75" x14ac:dyDescent="0.25">
      <c r="A4062" s="36" t="s">
        <v>66</v>
      </c>
      <c r="B4062" s="122" t="s">
        <v>4307</v>
      </c>
      <c r="C4062" s="38">
        <v>2024</v>
      </c>
      <c r="D4062" s="116">
        <v>10</v>
      </c>
      <c r="E4062" s="41"/>
      <c r="F4062" s="38">
        <v>160</v>
      </c>
      <c r="G4062" s="71">
        <v>1567.6828600000001</v>
      </c>
    </row>
    <row r="4063" spans="1:7" ht="15.75" x14ac:dyDescent="0.25">
      <c r="A4063" s="36" t="s">
        <v>4308</v>
      </c>
      <c r="B4063" s="41" t="s">
        <v>4309</v>
      </c>
      <c r="C4063" s="38">
        <v>2024</v>
      </c>
      <c r="D4063" s="116">
        <v>10</v>
      </c>
      <c r="E4063" s="41"/>
      <c r="F4063" s="38">
        <v>800</v>
      </c>
      <c r="G4063" s="71">
        <v>6802.1194100000002</v>
      </c>
    </row>
    <row r="4064" spans="1:7" ht="15.75" x14ac:dyDescent="0.25">
      <c r="A4064" s="36" t="s">
        <v>75</v>
      </c>
      <c r="B4064" s="55" t="s">
        <v>4310</v>
      </c>
      <c r="C4064" s="38">
        <v>2024</v>
      </c>
      <c r="D4064" s="116">
        <v>10</v>
      </c>
      <c r="E4064" s="41"/>
      <c r="F4064" s="38">
        <v>630</v>
      </c>
      <c r="G4064" s="71">
        <v>2467.5175600000002</v>
      </c>
    </row>
    <row r="4065" spans="1:7" ht="15.75" x14ac:dyDescent="0.25">
      <c r="A4065" s="36" t="s">
        <v>63</v>
      </c>
      <c r="B4065" s="55" t="s">
        <v>4311</v>
      </c>
      <c r="C4065" s="38">
        <v>2024</v>
      </c>
      <c r="D4065" s="116">
        <v>10</v>
      </c>
      <c r="E4065" s="41"/>
      <c r="F4065" s="38">
        <v>63</v>
      </c>
      <c r="G4065" s="71">
        <v>1331.65679</v>
      </c>
    </row>
    <row r="4066" spans="1:7" ht="15.75" x14ac:dyDescent="0.25">
      <c r="A4066" s="36" t="s">
        <v>66</v>
      </c>
      <c r="B4066" s="55" t="s">
        <v>4312</v>
      </c>
      <c r="C4066" s="38">
        <v>2024</v>
      </c>
      <c r="D4066" s="116">
        <v>10</v>
      </c>
      <c r="E4066" s="41"/>
      <c r="F4066" s="38">
        <v>160</v>
      </c>
      <c r="G4066" s="71">
        <v>1232.50866</v>
      </c>
    </row>
    <row r="4067" spans="1:7" ht="15.75" x14ac:dyDescent="0.25">
      <c r="A4067" s="36" t="s">
        <v>64</v>
      </c>
      <c r="B4067" s="41" t="s">
        <v>4313</v>
      </c>
      <c r="C4067" s="38">
        <v>2024</v>
      </c>
      <c r="D4067" s="116">
        <v>6</v>
      </c>
      <c r="E4067" s="41"/>
      <c r="F4067" s="38">
        <v>250</v>
      </c>
      <c r="G4067" s="71">
        <v>2338.7635499999997</v>
      </c>
    </row>
    <row r="4068" spans="1:7" ht="15.75" x14ac:dyDescent="0.25">
      <c r="A4068" s="36" t="s">
        <v>64</v>
      </c>
      <c r="B4068" s="41" t="s">
        <v>4314</v>
      </c>
      <c r="C4068" s="38">
        <v>2024</v>
      </c>
      <c r="D4068" s="116">
        <v>6</v>
      </c>
      <c r="E4068" s="41"/>
      <c r="F4068" s="38">
        <v>250</v>
      </c>
      <c r="G4068" s="71">
        <v>2338.7634199999998</v>
      </c>
    </row>
    <row r="4069" spans="1:7" ht="15.75" x14ac:dyDescent="0.25">
      <c r="A4069" s="36" t="s">
        <v>74</v>
      </c>
      <c r="B4069" s="55" t="s">
        <v>4315</v>
      </c>
      <c r="C4069" s="38">
        <v>2024</v>
      </c>
      <c r="D4069" s="118">
        <v>10</v>
      </c>
      <c r="E4069" s="41"/>
      <c r="F4069" s="38">
        <v>250</v>
      </c>
      <c r="G4069" s="71">
        <v>1782.31467</v>
      </c>
    </row>
    <row r="4070" spans="1:7" ht="15.75" x14ac:dyDescent="0.25">
      <c r="A4070" s="36" t="s">
        <v>72</v>
      </c>
      <c r="B4070" s="55" t="s">
        <v>4316</v>
      </c>
      <c r="C4070" s="38">
        <v>2024</v>
      </c>
      <c r="D4070" s="118">
        <v>10</v>
      </c>
      <c r="E4070" s="41"/>
      <c r="F4070" s="38">
        <v>400</v>
      </c>
      <c r="G4070" s="71">
        <v>2443.6547400000004</v>
      </c>
    </row>
    <row r="4071" spans="1:7" ht="15.75" x14ac:dyDescent="0.25">
      <c r="A4071" s="36" t="s">
        <v>74</v>
      </c>
      <c r="B4071" s="41" t="s">
        <v>4317</v>
      </c>
      <c r="C4071" s="38">
        <v>2024</v>
      </c>
      <c r="D4071" s="118">
        <v>10</v>
      </c>
      <c r="E4071" s="41"/>
      <c r="F4071" s="38">
        <v>250</v>
      </c>
      <c r="G4071" s="71">
        <v>1526.7203</v>
      </c>
    </row>
    <row r="4072" spans="1:7" ht="15.75" x14ac:dyDescent="0.25">
      <c r="A4072" s="36" t="s">
        <v>72</v>
      </c>
      <c r="B4072" s="55" t="s">
        <v>4318</v>
      </c>
      <c r="C4072" s="38">
        <v>2024</v>
      </c>
      <c r="D4072" s="118">
        <v>10</v>
      </c>
      <c r="E4072" s="41"/>
      <c r="F4072" s="38">
        <v>400</v>
      </c>
      <c r="G4072" s="71">
        <v>2260.6022599999997</v>
      </c>
    </row>
    <row r="4073" spans="1:7" ht="15.75" x14ac:dyDescent="0.25">
      <c r="A4073" s="36" t="s">
        <v>61</v>
      </c>
      <c r="B4073" s="55" t="s">
        <v>4319</v>
      </c>
      <c r="C4073" s="38">
        <v>2024</v>
      </c>
      <c r="D4073" s="118">
        <v>6</v>
      </c>
      <c r="E4073" s="41"/>
      <c r="F4073" s="38">
        <v>160</v>
      </c>
      <c r="G4073" s="71">
        <v>1333.6249499999999</v>
      </c>
    </row>
    <row r="4074" spans="1:7" ht="15.75" x14ac:dyDescent="0.25">
      <c r="A4074" s="36" t="s">
        <v>61</v>
      </c>
      <c r="B4074" s="55" t="s">
        <v>4320</v>
      </c>
      <c r="C4074" s="38">
        <v>2024</v>
      </c>
      <c r="D4074" s="118">
        <v>6</v>
      </c>
      <c r="E4074" s="41"/>
      <c r="F4074" s="38">
        <v>160</v>
      </c>
      <c r="G4074" s="71">
        <v>1333.8404399999999</v>
      </c>
    </row>
    <row r="4075" spans="1:7" ht="15.75" x14ac:dyDescent="0.25">
      <c r="A4075" s="36" t="s">
        <v>4321</v>
      </c>
      <c r="B4075" s="41" t="s">
        <v>4322</v>
      </c>
      <c r="C4075" s="38">
        <v>2024</v>
      </c>
      <c r="D4075" s="118">
        <v>6</v>
      </c>
      <c r="E4075" s="41"/>
      <c r="F4075" s="38">
        <v>2000</v>
      </c>
      <c r="G4075" s="71">
        <v>18176.473190000001</v>
      </c>
    </row>
    <row r="4076" spans="1:7" ht="15.75" x14ac:dyDescent="0.25">
      <c r="A4076" s="36" t="s">
        <v>72</v>
      </c>
      <c r="B4076" s="41" t="s">
        <v>4323</v>
      </c>
      <c r="C4076" s="38">
        <v>2024</v>
      </c>
      <c r="D4076" s="118">
        <v>10</v>
      </c>
      <c r="E4076" s="41"/>
      <c r="F4076" s="38">
        <v>400</v>
      </c>
      <c r="G4076" s="71">
        <v>2168.9795099999997</v>
      </c>
    </row>
    <row r="4077" spans="1:7" ht="15.75" x14ac:dyDescent="0.25">
      <c r="A4077" s="36" t="s">
        <v>74</v>
      </c>
      <c r="B4077" s="41" t="s">
        <v>4324</v>
      </c>
      <c r="C4077" s="38">
        <v>2024</v>
      </c>
      <c r="D4077" s="118">
        <v>10</v>
      </c>
      <c r="E4077" s="41"/>
      <c r="F4077" s="38">
        <v>250</v>
      </c>
      <c r="G4077" s="71">
        <v>1618.8534</v>
      </c>
    </row>
    <row r="4078" spans="1:7" ht="15.75" x14ac:dyDescent="0.25">
      <c r="A4078" s="36" t="s">
        <v>63</v>
      </c>
      <c r="B4078" s="41" t="s">
        <v>4325</v>
      </c>
      <c r="C4078" s="38">
        <v>2024</v>
      </c>
      <c r="D4078" s="118">
        <v>10</v>
      </c>
      <c r="E4078" s="41"/>
      <c r="F4078" s="38">
        <v>100</v>
      </c>
      <c r="G4078" s="71">
        <v>1618.85321</v>
      </c>
    </row>
    <row r="4079" spans="1:7" ht="15.75" x14ac:dyDescent="0.25">
      <c r="A4079" s="36" t="s">
        <v>4326</v>
      </c>
      <c r="B4079" s="55" t="s">
        <v>4327</v>
      </c>
      <c r="C4079" s="38">
        <v>2024</v>
      </c>
      <c r="D4079" s="118">
        <v>6</v>
      </c>
      <c r="E4079" s="41"/>
      <c r="F4079" s="38">
        <v>5000</v>
      </c>
      <c r="G4079" s="71">
        <v>49607.246340000005</v>
      </c>
    </row>
    <row r="4080" spans="1:7" ht="15.75" x14ac:dyDescent="0.25">
      <c r="A4080" s="36" t="s">
        <v>4308</v>
      </c>
      <c r="B4080" s="41" t="s">
        <v>4328</v>
      </c>
      <c r="C4080" s="38">
        <v>2024</v>
      </c>
      <c r="D4080" s="138">
        <v>10</v>
      </c>
      <c r="E4080" s="41"/>
      <c r="F4080" s="38">
        <v>800</v>
      </c>
      <c r="G4080" s="71">
        <v>6798.1463599999997</v>
      </c>
    </row>
    <row r="4081" spans="1:7" ht="15.75" x14ac:dyDescent="0.25">
      <c r="A4081" s="36" t="s">
        <v>63</v>
      </c>
      <c r="B4081" s="42" t="s">
        <v>4329</v>
      </c>
      <c r="C4081" s="38">
        <v>2024</v>
      </c>
      <c r="D4081" s="129">
        <v>10</v>
      </c>
      <c r="E4081" s="41"/>
      <c r="F4081" s="38">
        <v>40</v>
      </c>
      <c r="G4081" s="71">
        <v>992.35239000000001</v>
      </c>
    </row>
    <row r="4082" spans="1:7" ht="15.75" x14ac:dyDescent="0.25">
      <c r="A4082" s="41" t="s">
        <v>60</v>
      </c>
      <c r="B4082" s="132" t="s">
        <v>2787</v>
      </c>
      <c r="C4082" s="38">
        <v>2023</v>
      </c>
      <c r="D4082" s="38">
        <v>6</v>
      </c>
      <c r="E4082" s="38" t="s">
        <v>3</v>
      </c>
      <c r="F4082" s="38">
        <v>25</v>
      </c>
      <c r="G4082" s="70">
        <v>469.95260999999999</v>
      </c>
    </row>
    <row r="4083" spans="1:7" ht="15.75" x14ac:dyDescent="0.25">
      <c r="A4083" s="41" t="s">
        <v>60</v>
      </c>
      <c r="B4083" s="132" t="s">
        <v>2788</v>
      </c>
      <c r="C4083" s="38">
        <v>2023</v>
      </c>
      <c r="D4083" s="38">
        <v>6</v>
      </c>
      <c r="E4083" s="38" t="s">
        <v>3</v>
      </c>
      <c r="F4083" s="38">
        <v>25</v>
      </c>
      <c r="G4083" s="70">
        <v>429.18306000000001</v>
      </c>
    </row>
    <row r="4084" spans="1:7" ht="15.75" x14ac:dyDescent="0.25">
      <c r="A4084" s="41" t="s">
        <v>60</v>
      </c>
      <c r="B4084" s="132" t="s">
        <v>2789</v>
      </c>
      <c r="C4084" s="38">
        <v>2023</v>
      </c>
      <c r="D4084" s="38">
        <v>6</v>
      </c>
      <c r="E4084" s="38" t="s">
        <v>3</v>
      </c>
      <c r="F4084" s="38">
        <v>25</v>
      </c>
      <c r="G4084" s="70">
        <v>505.91599000000002</v>
      </c>
    </row>
    <row r="4085" spans="1:7" ht="15.75" x14ac:dyDescent="0.25">
      <c r="A4085" s="41" t="s">
        <v>60</v>
      </c>
      <c r="B4085" s="132" t="s">
        <v>2790</v>
      </c>
      <c r="C4085" s="38">
        <v>2023</v>
      </c>
      <c r="D4085" s="38">
        <v>6</v>
      </c>
      <c r="E4085" s="38" t="s">
        <v>3</v>
      </c>
      <c r="F4085" s="38">
        <v>25</v>
      </c>
      <c r="G4085" s="70">
        <v>591.13326000000006</v>
      </c>
    </row>
    <row r="4086" spans="1:7" ht="15.75" x14ac:dyDescent="0.25">
      <c r="A4086" s="41" t="s">
        <v>2791</v>
      </c>
      <c r="B4086" s="132" t="s">
        <v>2792</v>
      </c>
      <c r="C4086" s="38">
        <v>2023</v>
      </c>
      <c r="D4086" s="38">
        <v>6</v>
      </c>
      <c r="E4086" s="38" t="s">
        <v>3</v>
      </c>
      <c r="F4086" s="38">
        <v>2500</v>
      </c>
      <c r="G4086" s="70">
        <v>25300.697110000001</v>
      </c>
    </row>
    <row r="4087" spans="1:7" ht="15.75" x14ac:dyDescent="0.25">
      <c r="A4087" s="41" t="s">
        <v>62</v>
      </c>
      <c r="B4087" s="132" t="s">
        <v>2793</v>
      </c>
      <c r="C4087" s="38">
        <v>2023</v>
      </c>
      <c r="D4087" s="38">
        <v>6</v>
      </c>
      <c r="E4087" s="38" t="s">
        <v>3</v>
      </c>
      <c r="F4087" s="38">
        <v>100</v>
      </c>
      <c r="G4087" s="70">
        <v>693.08027000000004</v>
      </c>
    </row>
    <row r="4088" spans="1:7" ht="15.75" x14ac:dyDescent="0.25">
      <c r="A4088" s="41" t="s">
        <v>62</v>
      </c>
      <c r="B4088" s="132" t="s">
        <v>2794</v>
      </c>
      <c r="C4088" s="38">
        <v>2023</v>
      </c>
      <c r="D4088" s="38">
        <v>6</v>
      </c>
      <c r="E4088" s="38" t="s">
        <v>3</v>
      </c>
      <c r="F4088" s="38">
        <v>40</v>
      </c>
      <c r="G4088" s="70">
        <v>564.42214000000001</v>
      </c>
    </row>
    <row r="4089" spans="1:7" ht="15.75" x14ac:dyDescent="0.25">
      <c r="A4089" s="41" t="s">
        <v>62</v>
      </c>
      <c r="B4089" s="132" t="s">
        <v>2795</v>
      </c>
      <c r="C4089" s="38">
        <v>2023</v>
      </c>
      <c r="D4089" s="38">
        <v>6</v>
      </c>
      <c r="E4089" s="38" t="s">
        <v>3</v>
      </c>
      <c r="F4089" s="38">
        <v>40</v>
      </c>
      <c r="G4089" s="70">
        <v>400.21445</v>
      </c>
    </row>
    <row r="4090" spans="1:7" ht="15.75" x14ac:dyDescent="0.25">
      <c r="A4090" s="41" t="s">
        <v>62</v>
      </c>
      <c r="B4090" s="132" t="s">
        <v>2796</v>
      </c>
      <c r="C4090" s="38">
        <v>2023</v>
      </c>
      <c r="D4090" s="38">
        <v>6</v>
      </c>
      <c r="E4090" s="38" t="s">
        <v>3</v>
      </c>
      <c r="F4090" s="38">
        <v>100</v>
      </c>
      <c r="G4090" s="70">
        <v>794.47629000000006</v>
      </c>
    </row>
    <row r="4091" spans="1:7" ht="15.75" x14ac:dyDescent="0.25">
      <c r="A4091" s="41" t="s">
        <v>62</v>
      </c>
      <c r="B4091" s="132" t="s">
        <v>2797</v>
      </c>
      <c r="C4091" s="38">
        <v>2023</v>
      </c>
      <c r="D4091" s="38">
        <v>6</v>
      </c>
      <c r="E4091" s="38" t="s">
        <v>3</v>
      </c>
      <c r="F4091" s="38">
        <v>63</v>
      </c>
      <c r="G4091" s="70">
        <v>901.56700999999998</v>
      </c>
    </row>
    <row r="4092" spans="1:7" ht="15.75" x14ac:dyDescent="0.25">
      <c r="A4092" s="41" t="s">
        <v>62</v>
      </c>
      <c r="B4092" s="132" t="s">
        <v>2798</v>
      </c>
      <c r="C4092" s="38">
        <v>2023</v>
      </c>
      <c r="D4092" s="38">
        <v>6</v>
      </c>
      <c r="E4092" s="38" t="s">
        <v>3</v>
      </c>
      <c r="F4092" s="38">
        <v>63</v>
      </c>
      <c r="G4092" s="70">
        <v>877.50528000000008</v>
      </c>
    </row>
    <row r="4093" spans="1:7" ht="15.75" x14ac:dyDescent="0.25">
      <c r="A4093" s="41" t="s">
        <v>62</v>
      </c>
      <c r="B4093" s="132" t="s">
        <v>2799</v>
      </c>
      <c r="C4093" s="38">
        <v>2023</v>
      </c>
      <c r="D4093" s="38">
        <v>6</v>
      </c>
      <c r="E4093" s="38" t="s">
        <v>3</v>
      </c>
      <c r="F4093" s="38">
        <v>100</v>
      </c>
      <c r="G4093" s="70">
        <v>858.29584999999997</v>
      </c>
    </row>
    <row r="4094" spans="1:7" ht="15.75" x14ac:dyDescent="0.25">
      <c r="A4094" s="41" t="s">
        <v>62</v>
      </c>
      <c r="B4094" s="132" t="s">
        <v>2800</v>
      </c>
      <c r="C4094" s="38">
        <v>2023</v>
      </c>
      <c r="D4094" s="38">
        <v>6</v>
      </c>
      <c r="E4094" s="38" t="s">
        <v>3</v>
      </c>
      <c r="F4094" s="38">
        <v>40</v>
      </c>
      <c r="G4094" s="70">
        <v>878.46223999999995</v>
      </c>
    </row>
    <row r="4095" spans="1:7" ht="15.75" x14ac:dyDescent="0.25">
      <c r="A4095" s="41" t="s">
        <v>62</v>
      </c>
      <c r="B4095" s="132" t="s">
        <v>2801</v>
      </c>
      <c r="C4095" s="38">
        <v>2023</v>
      </c>
      <c r="D4095" s="38">
        <v>6</v>
      </c>
      <c r="E4095" s="38" t="s">
        <v>3</v>
      </c>
      <c r="F4095" s="38">
        <v>100</v>
      </c>
      <c r="G4095" s="70">
        <v>871.79426000000001</v>
      </c>
    </row>
    <row r="4096" spans="1:7" ht="15.75" x14ac:dyDescent="0.25">
      <c r="A4096" s="41" t="s">
        <v>62</v>
      </c>
      <c r="B4096" s="132" t="s">
        <v>2802</v>
      </c>
      <c r="C4096" s="38">
        <v>2023</v>
      </c>
      <c r="D4096" s="38">
        <v>6</v>
      </c>
      <c r="E4096" s="38" t="s">
        <v>3</v>
      </c>
      <c r="F4096" s="38">
        <v>100</v>
      </c>
      <c r="G4096" s="70">
        <v>689.93034</v>
      </c>
    </row>
    <row r="4097" spans="1:7" ht="15.75" x14ac:dyDescent="0.25">
      <c r="A4097" s="41" t="s">
        <v>61</v>
      </c>
      <c r="B4097" s="132" t="s">
        <v>2803</v>
      </c>
      <c r="C4097" s="38">
        <v>2023</v>
      </c>
      <c r="D4097" s="38">
        <v>6</v>
      </c>
      <c r="E4097" s="38" t="s">
        <v>3</v>
      </c>
      <c r="F4097" s="38">
        <v>160</v>
      </c>
      <c r="G4097" s="70">
        <v>929.24432999999999</v>
      </c>
    </row>
    <row r="4098" spans="1:7" ht="15.75" x14ac:dyDescent="0.25">
      <c r="A4098" s="41" t="s">
        <v>61</v>
      </c>
      <c r="B4098" s="132" t="s">
        <v>2804</v>
      </c>
      <c r="C4098" s="38">
        <v>2023</v>
      </c>
      <c r="D4098" s="38">
        <v>6</v>
      </c>
      <c r="E4098" s="38" t="s">
        <v>3</v>
      </c>
      <c r="F4098" s="38">
        <v>160</v>
      </c>
      <c r="G4098" s="70">
        <v>685.34580000000005</v>
      </c>
    </row>
    <row r="4099" spans="1:7" ht="15.75" x14ac:dyDescent="0.25">
      <c r="A4099" s="41" t="s">
        <v>61</v>
      </c>
      <c r="B4099" s="132" t="s">
        <v>2805</v>
      </c>
      <c r="C4099" s="38">
        <v>2023</v>
      </c>
      <c r="D4099" s="38">
        <v>6</v>
      </c>
      <c r="E4099" s="38" t="s">
        <v>3</v>
      </c>
      <c r="F4099" s="38">
        <v>160</v>
      </c>
      <c r="G4099" s="70">
        <v>711.83418999999992</v>
      </c>
    </row>
    <row r="4100" spans="1:7" ht="15.75" x14ac:dyDescent="0.25">
      <c r="A4100" s="41" t="s">
        <v>61</v>
      </c>
      <c r="B4100" s="132" t="s">
        <v>2806</v>
      </c>
      <c r="C4100" s="38">
        <v>2023</v>
      </c>
      <c r="D4100" s="38">
        <v>6</v>
      </c>
      <c r="E4100" s="38" t="s">
        <v>3</v>
      </c>
      <c r="F4100" s="38">
        <v>160</v>
      </c>
      <c r="G4100" s="70">
        <v>1209.6421200000002</v>
      </c>
    </row>
    <row r="4101" spans="1:7" ht="15.75" x14ac:dyDescent="0.25">
      <c r="A4101" s="41" t="s">
        <v>64</v>
      </c>
      <c r="B4101" s="132" t="s">
        <v>2807</v>
      </c>
      <c r="C4101" s="38">
        <v>2023</v>
      </c>
      <c r="D4101" s="38">
        <v>6</v>
      </c>
      <c r="E4101" s="38" t="s">
        <v>3</v>
      </c>
      <c r="F4101" s="38">
        <v>250</v>
      </c>
      <c r="G4101" s="70">
        <v>710.01256999999998</v>
      </c>
    </row>
    <row r="4102" spans="1:7" ht="15.75" x14ac:dyDescent="0.25">
      <c r="A4102" s="41" t="s">
        <v>64</v>
      </c>
      <c r="B4102" s="132" t="s">
        <v>2808</v>
      </c>
      <c r="C4102" s="38">
        <v>2023</v>
      </c>
      <c r="D4102" s="38">
        <v>6</v>
      </c>
      <c r="E4102" s="38" t="s">
        <v>3</v>
      </c>
      <c r="F4102" s="38">
        <v>160</v>
      </c>
      <c r="G4102" s="70">
        <v>746.22802999999999</v>
      </c>
    </row>
    <row r="4103" spans="1:7" ht="15.75" x14ac:dyDescent="0.25">
      <c r="A4103" s="41" t="s">
        <v>64</v>
      </c>
      <c r="B4103" s="132" t="s">
        <v>2809</v>
      </c>
      <c r="C4103" s="38">
        <v>2023</v>
      </c>
      <c r="D4103" s="38">
        <v>6</v>
      </c>
      <c r="E4103" s="38" t="s">
        <v>3</v>
      </c>
      <c r="F4103" s="38">
        <v>250</v>
      </c>
      <c r="G4103" s="70">
        <v>1483.0010300000001</v>
      </c>
    </row>
    <row r="4104" spans="1:7" ht="15.75" x14ac:dyDescent="0.25">
      <c r="A4104" s="41" t="s">
        <v>64</v>
      </c>
      <c r="B4104" s="132" t="s">
        <v>2810</v>
      </c>
      <c r="C4104" s="38">
        <v>2023</v>
      </c>
      <c r="D4104" s="38">
        <v>6</v>
      </c>
      <c r="E4104" s="38" t="s">
        <v>3</v>
      </c>
      <c r="F4104" s="38">
        <v>250</v>
      </c>
      <c r="G4104" s="70">
        <v>374.55314000000004</v>
      </c>
    </row>
    <row r="4105" spans="1:7" ht="15.75" x14ac:dyDescent="0.25">
      <c r="A4105" s="41" t="s">
        <v>64</v>
      </c>
      <c r="B4105" s="132" t="s">
        <v>2811</v>
      </c>
      <c r="C4105" s="38">
        <v>2023</v>
      </c>
      <c r="D4105" s="38">
        <v>6</v>
      </c>
      <c r="E4105" s="38" t="s">
        <v>3</v>
      </c>
      <c r="F4105" s="38">
        <v>250</v>
      </c>
      <c r="G4105" s="70">
        <v>1612.41533</v>
      </c>
    </row>
    <row r="4106" spans="1:7" ht="15.75" x14ac:dyDescent="0.25">
      <c r="A4106" s="41" t="s">
        <v>64</v>
      </c>
      <c r="B4106" s="132" t="s">
        <v>2812</v>
      </c>
      <c r="C4106" s="38">
        <v>2023</v>
      </c>
      <c r="D4106" s="38">
        <v>6</v>
      </c>
      <c r="E4106" s="38" t="s">
        <v>3</v>
      </c>
      <c r="F4106" s="38">
        <v>250</v>
      </c>
      <c r="G4106" s="70">
        <v>1929.6210000000001</v>
      </c>
    </row>
    <row r="4107" spans="1:7" ht="15.75" x14ac:dyDescent="0.25">
      <c r="A4107" s="41" t="s">
        <v>76</v>
      </c>
      <c r="B4107" s="132" t="s">
        <v>2813</v>
      </c>
      <c r="C4107" s="38">
        <v>2023</v>
      </c>
      <c r="D4107" s="38">
        <v>6</v>
      </c>
      <c r="E4107" s="38" t="s">
        <v>3</v>
      </c>
      <c r="F4107" s="38">
        <v>250</v>
      </c>
      <c r="G4107" s="70">
        <v>1358.9188999999999</v>
      </c>
    </row>
    <row r="4108" spans="1:7" ht="15.75" x14ac:dyDescent="0.25">
      <c r="A4108" s="41" t="s">
        <v>71</v>
      </c>
      <c r="B4108" s="132" t="s">
        <v>2814</v>
      </c>
      <c r="C4108" s="38">
        <v>2023</v>
      </c>
      <c r="D4108" s="38">
        <v>10</v>
      </c>
      <c r="E4108" s="38" t="s">
        <v>3</v>
      </c>
      <c r="F4108" s="38">
        <v>25</v>
      </c>
      <c r="G4108" s="70">
        <v>757.70974000000001</v>
      </c>
    </row>
    <row r="4109" spans="1:7" ht="15.75" x14ac:dyDescent="0.25">
      <c r="A4109" s="41" t="s">
        <v>71</v>
      </c>
      <c r="B4109" s="132" t="s">
        <v>2815</v>
      </c>
      <c r="C4109" s="38">
        <v>2023</v>
      </c>
      <c r="D4109" s="38">
        <v>10</v>
      </c>
      <c r="E4109" s="38" t="s">
        <v>3</v>
      </c>
      <c r="F4109" s="38">
        <v>25</v>
      </c>
      <c r="G4109" s="70">
        <v>532.69882999999993</v>
      </c>
    </row>
    <row r="4110" spans="1:7" ht="15.75" x14ac:dyDescent="0.25">
      <c r="A4110" s="41" t="s">
        <v>71</v>
      </c>
      <c r="B4110" s="132" t="s">
        <v>2816</v>
      </c>
      <c r="C4110" s="38">
        <v>2023</v>
      </c>
      <c r="D4110" s="38">
        <v>10</v>
      </c>
      <c r="E4110" s="38" t="s">
        <v>3</v>
      </c>
      <c r="F4110" s="38">
        <v>25</v>
      </c>
      <c r="G4110" s="70">
        <v>413.44203999999996</v>
      </c>
    </row>
    <row r="4111" spans="1:7" ht="15.75" x14ac:dyDescent="0.25">
      <c r="A4111" s="41" t="s">
        <v>71</v>
      </c>
      <c r="B4111" s="132" t="s">
        <v>2817</v>
      </c>
      <c r="C4111" s="38">
        <v>2023</v>
      </c>
      <c r="D4111" s="38">
        <v>10</v>
      </c>
      <c r="E4111" s="38" t="s">
        <v>3</v>
      </c>
      <c r="F4111" s="38">
        <v>25</v>
      </c>
      <c r="G4111" s="70">
        <v>381.86397999999997</v>
      </c>
    </row>
    <row r="4112" spans="1:7" ht="15.75" x14ac:dyDescent="0.25">
      <c r="A4112" s="41" t="s">
        <v>71</v>
      </c>
      <c r="B4112" s="132" t="s">
        <v>2818</v>
      </c>
      <c r="C4112" s="38">
        <v>2023</v>
      </c>
      <c r="D4112" s="38">
        <v>10</v>
      </c>
      <c r="E4112" s="38" t="s">
        <v>3</v>
      </c>
      <c r="F4112" s="38">
        <v>25</v>
      </c>
      <c r="G4112" s="70">
        <v>563.37342000000001</v>
      </c>
    </row>
    <row r="4113" spans="1:7" ht="15.75" x14ac:dyDescent="0.25">
      <c r="A4113" s="41" t="s">
        <v>71</v>
      </c>
      <c r="B4113" s="132" t="s">
        <v>2819</v>
      </c>
      <c r="C4113" s="38">
        <v>2023</v>
      </c>
      <c r="D4113" s="38">
        <v>10</v>
      </c>
      <c r="E4113" s="38" t="s">
        <v>3</v>
      </c>
      <c r="F4113" s="38">
        <v>25</v>
      </c>
      <c r="G4113" s="70">
        <v>488.14747999999997</v>
      </c>
    </row>
    <row r="4114" spans="1:7" ht="15.75" x14ac:dyDescent="0.25">
      <c r="A4114" s="41" t="s">
        <v>63</v>
      </c>
      <c r="B4114" s="132" t="s">
        <v>2820</v>
      </c>
      <c r="C4114" s="38">
        <v>2023</v>
      </c>
      <c r="D4114" s="38">
        <v>10</v>
      </c>
      <c r="E4114" s="38" t="s">
        <v>3</v>
      </c>
      <c r="F4114" s="38">
        <v>40</v>
      </c>
      <c r="G4114" s="70">
        <v>413.44319000000002</v>
      </c>
    </row>
    <row r="4115" spans="1:7" ht="15.75" x14ac:dyDescent="0.25">
      <c r="A4115" s="41" t="s">
        <v>63</v>
      </c>
      <c r="B4115" s="132" t="s">
        <v>2821</v>
      </c>
      <c r="C4115" s="38">
        <v>2023</v>
      </c>
      <c r="D4115" s="38">
        <v>10</v>
      </c>
      <c r="E4115" s="38" t="s">
        <v>3</v>
      </c>
      <c r="F4115" s="38">
        <v>40</v>
      </c>
      <c r="G4115" s="70">
        <v>475.13578999999999</v>
      </c>
    </row>
    <row r="4116" spans="1:7" ht="15.75" x14ac:dyDescent="0.25">
      <c r="A4116" s="41" t="s">
        <v>63</v>
      </c>
      <c r="B4116" s="132" t="s">
        <v>2822</v>
      </c>
      <c r="C4116" s="38">
        <v>2023</v>
      </c>
      <c r="D4116" s="38">
        <v>10</v>
      </c>
      <c r="E4116" s="38" t="s">
        <v>3</v>
      </c>
      <c r="F4116" s="38">
        <v>40</v>
      </c>
      <c r="G4116" s="70">
        <v>584.89197000000001</v>
      </c>
    </row>
    <row r="4117" spans="1:7" ht="15.75" x14ac:dyDescent="0.25">
      <c r="A4117" s="41" t="s">
        <v>63</v>
      </c>
      <c r="B4117" s="132" t="s">
        <v>2823</v>
      </c>
      <c r="C4117" s="38">
        <v>2023</v>
      </c>
      <c r="D4117" s="38">
        <v>10</v>
      </c>
      <c r="E4117" s="38" t="s">
        <v>3</v>
      </c>
      <c r="F4117" s="38">
        <v>100</v>
      </c>
      <c r="G4117" s="70">
        <v>752.42039999999997</v>
      </c>
    </row>
    <row r="4118" spans="1:7" ht="15.75" x14ac:dyDescent="0.25">
      <c r="A4118" s="41" t="s">
        <v>63</v>
      </c>
      <c r="B4118" s="132" t="s">
        <v>2824</v>
      </c>
      <c r="C4118" s="38">
        <v>2023</v>
      </c>
      <c r="D4118" s="38">
        <v>10</v>
      </c>
      <c r="E4118" s="38" t="s">
        <v>3</v>
      </c>
      <c r="F4118" s="38">
        <v>40</v>
      </c>
      <c r="G4118" s="70">
        <v>539.22057999999993</v>
      </c>
    </row>
    <row r="4119" spans="1:7" ht="15.75" x14ac:dyDescent="0.25">
      <c r="A4119" s="41" t="s">
        <v>63</v>
      </c>
      <c r="B4119" s="132" t="s">
        <v>2825</v>
      </c>
      <c r="C4119" s="38">
        <v>2023</v>
      </c>
      <c r="D4119" s="38">
        <v>10</v>
      </c>
      <c r="E4119" s="38" t="s">
        <v>3</v>
      </c>
      <c r="F4119" s="38">
        <v>40</v>
      </c>
      <c r="G4119" s="70">
        <v>592.58879999999999</v>
      </c>
    </row>
    <row r="4120" spans="1:7" ht="15.75" x14ac:dyDescent="0.25">
      <c r="A4120" s="41" t="s">
        <v>63</v>
      </c>
      <c r="B4120" s="132" t="s">
        <v>2826</v>
      </c>
      <c r="C4120" s="38">
        <v>2023</v>
      </c>
      <c r="D4120" s="38">
        <v>10</v>
      </c>
      <c r="E4120" s="38" t="s">
        <v>3</v>
      </c>
      <c r="F4120" s="38">
        <v>40</v>
      </c>
      <c r="G4120" s="70">
        <v>585.8566800000001</v>
      </c>
    </row>
    <row r="4121" spans="1:7" ht="15.75" x14ac:dyDescent="0.25">
      <c r="A4121" s="41" t="s">
        <v>63</v>
      </c>
      <c r="B4121" s="132" t="s">
        <v>2827</v>
      </c>
      <c r="C4121" s="38">
        <v>2023</v>
      </c>
      <c r="D4121" s="38">
        <v>10</v>
      </c>
      <c r="E4121" s="38" t="s">
        <v>3</v>
      </c>
      <c r="F4121" s="38">
        <v>63</v>
      </c>
      <c r="G4121" s="70">
        <v>539.61593000000005</v>
      </c>
    </row>
    <row r="4122" spans="1:7" ht="15.75" x14ac:dyDescent="0.25">
      <c r="A4122" s="41" t="s">
        <v>63</v>
      </c>
      <c r="B4122" s="132" t="s">
        <v>2828</v>
      </c>
      <c r="C4122" s="38">
        <v>2023</v>
      </c>
      <c r="D4122" s="38">
        <v>10</v>
      </c>
      <c r="E4122" s="38" t="s">
        <v>3</v>
      </c>
      <c r="F4122" s="38">
        <v>100</v>
      </c>
      <c r="G4122" s="70">
        <v>645.93885</v>
      </c>
    </row>
    <row r="4123" spans="1:7" ht="15.75" x14ac:dyDescent="0.25">
      <c r="A4123" s="41" t="s">
        <v>63</v>
      </c>
      <c r="B4123" s="132" t="s">
        <v>2829</v>
      </c>
      <c r="C4123" s="38">
        <v>2023</v>
      </c>
      <c r="D4123" s="38">
        <v>10</v>
      </c>
      <c r="E4123" s="38" t="s">
        <v>3</v>
      </c>
      <c r="F4123" s="38">
        <v>100</v>
      </c>
      <c r="G4123" s="70">
        <v>768.07105000000001</v>
      </c>
    </row>
    <row r="4124" spans="1:7" ht="15.75" x14ac:dyDescent="0.25">
      <c r="A4124" s="41" t="s">
        <v>63</v>
      </c>
      <c r="B4124" s="132" t="s">
        <v>2830</v>
      </c>
      <c r="C4124" s="38">
        <v>2023</v>
      </c>
      <c r="D4124" s="38">
        <v>10</v>
      </c>
      <c r="E4124" s="38" t="s">
        <v>3</v>
      </c>
      <c r="F4124" s="38">
        <v>40</v>
      </c>
      <c r="G4124" s="70">
        <v>553.48668999999995</v>
      </c>
    </row>
    <row r="4125" spans="1:7" ht="15.75" x14ac:dyDescent="0.25">
      <c r="A4125" s="41" t="s">
        <v>63</v>
      </c>
      <c r="B4125" s="132" t="s">
        <v>2831</v>
      </c>
      <c r="C4125" s="38">
        <v>2023</v>
      </c>
      <c r="D4125" s="38">
        <v>10</v>
      </c>
      <c r="E4125" s="38" t="s">
        <v>3</v>
      </c>
      <c r="F4125" s="38">
        <v>100</v>
      </c>
      <c r="G4125" s="70">
        <v>604.68826999999999</v>
      </c>
    </row>
    <row r="4126" spans="1:7" ht="15.75" x14ac:dyDescent="0.25">
      <c r="A4126" s="41" t="s">
        <v>63</v>
      </c>
      <c r="B4126" s="132" t="s">
        <v>2832</v>
      </c>
      <c r="C4126" s="38">
        <v>2023</v>
      </c>
      <c r="D4126" s="38">
        <v>10</v>
      </c>
      <c r="E4126" s="38" t="s">
        <v>3</v>
      </c>
      <c r="F4126" s="38">
        <v>100</v>
      </c>
      <c r="G4126" s="70">
        <v>749.97706000000005</v>
      </c>
    </row>
    <row r="4127" spans="1:7" ht="15.75" x14ac:dyDescent="0.25">
      <c r="A4127" s="41" t="s">
        <v>63</v>
      </c>
      <c r="B4127" s="132" t="s">
        <v>2833</v>
      </c>
      <c r="C4127" s="38">
        <v>2023</v>
      </c>
      <c r="D4127" s="38">
        <v>10</v>
      </c>
      <c r="E4127" s="38" t="s">
        <v>3</v>
      </c>
      <c r="F4127" s="38">
        <v>100</v>
      </c>
      <c r="G4127" s="70">
        <v>523.31267000000003</v>
      </c>
    </row>
    <row r="4128" spans="1:7" ht="15.75" x14ac:dyDescent="0.25">
      <c r="A4128" s="41" t="s">
        <v>63</v>
      </c>
      <c r="B4128" s="132" t="s">
        <v>2834</v>
      </c>
      <c r="C4128" s="38">
        <v>2023</v>
      </c>
      <c r="D4128" s="38">
        <v>10</v>
      </c>
      <c r="E4128" s="38" t="s">
        <v>3</v>
      </c>
      <c r="F4128" s="38">
        <v>63</v>
      </c>
      <c r="G4128" s="70">
        <v>622.93947000000003</v>
      </c>
    </row>
    <row r="4129" spans="1:7" ht="15.75" x14ac:dyDescent="0.25">
      <c r="A4129" s="41" t="s">
        <v>63</v>
      </c>
      <c r="B4129" s="132" t="s">
        <v>2835</v>
      </c>
      <c r="C4129" s="38">
        <v>2023</v>
      </c>
      <c r="D4129" s="38">
        <v>10</v>
      </c>
      <c r="E4129" s="38" t="s">
        <v>3</v>
      </c>
      <c r="F4129" s="38">
        <v>63</v>
      </c>
      <c r="G4129" s="70">
        <v>620.08006</v>
      </c>
    </row>
    <row r="4130" spans="1:7" ht="15.75" x14ac:dyDescent="0.25">
      <c r="A4130" s="41" t="s">
        <v>63</v>
      </c>
      <c r="B4130" s="132" t="s">
        <v>2836</v>
      </c>
      <c r="C4130" s="38">
        <v>2023</v>
      </c>
      <c r="D4130" s="38">
        <v>10</v>
      </c>
      <c r="E4130" s="38" t="s">
        <v>3</v>
      </c>
      <c r="F4130" s="38">
        <v>100</v>
      </c>
      <c r="G4130" s="70">
        <v>728.01735999999994</v>
      </c>
    </row>
    <row r="4131" spans="1:7" ht="15.75" x14ac:dyDescent="0.25">
      <c r="A4131" s="41" t="s">
        <v>63</v>
      </c>
      <c r="B4131" s="132" t="s">
        <v>2837</v>
      </c>
      <c r="C4131" s="38">
        <v>2023</v>
      </c>
      <c r="D4131" s="38">
        <v>10</v>
      </c>
      <c r="E4131" s="38" t="s">
        <v>3</v>
      </c>
      <c r="F4131" s="38">
        <v>100</v>
      </c>
      <c r="G4131" s="70">
        <v>836.83580000000006</v>
      </c>
    </row>
    <row r="4132" spans="1:7" ht="15.75" x14ac:dyDescent="0.25">
      <c r="A4132" s="41" t="s">
        <v>63</v>
      </c>
      <c r="B4132" s="132" t="s">
        <v>2838</v>
      </c>
      <c r="C4132" s="38">
        <v>2023</v>
      </c>
      <c r="D4132" s="38">
        <v>10</v>
      </c>
      <c r="E4132" s="38" t="s">
        <v>3</v>
      </c>
      <c r="F4132" s="38">
        <v>40</v>
      </c>
      <c r="G4132" s="70">
        <v>967.93563000000006</v>
      </c>
    </row>
    <row r="4133" spans="1:7" ht="15.75" x14ac:dyDescent="0.25">
      <c r="A4133" s="41" t="s">
        <v>63</v>
      </c>
      <c r="B4133" s="132" t="s">
        <v>2839</v>
      </c>
      <c r="C4133" s="38">
        <v>2023</v>
      </c>
      <c r="D4133" s="38">
        <v>10</v>
      </c>
      <c r="E4133" s="38" t="s">
        <v>3</v>
      </c>
      <c r="F4133" s="38">
        <v>40</v>
      </c>
      <c r="G4133" s="70">
        <v>788.50661000000002</v>
      </c>
    </row>
    <row r="4134" spans="1:7" ht="15.75" x14ac:dyDescent="0.25">
      <c r="A4134" s="41" t="s">
        <v>63</v>
      </c>
      <c r="B4134" s="132" t="s">
        <v>2840</v>
      </c>
      <c r="C4134" s="38">
        <v>2023</v>
      </c>
      <c r="D4134" s="38">
        <v>10</v>
      </c>
      <c r="E4134" s="38" t="s">
        <v>3</v>
      </c>
      <c r="F4134" s="38">
        <v>63</v>
      </c>
      <c r="G4134" s="70">
        <v>940.53081999999995</v>
      </c>
    </row>
    <row r="4135" spans="1:7" ht="15.75" x14ac:dyDescent="0.25">
      <c r="A4135" s="41" t="s">
        <v>63</v>
      </c>
      <c r="B4135" s="132" t="s">
        <v>2841</v>
      </c>
      <c r="C4135" s="38">
        <v>2023</v>
      </c>
      <c r="D4135" s="38">
        <v>10</v>
      </c>
      <c r="E4135" s="38" t="s">
        <v>3</v>
      </c>
      <c r="F4135" s="38">
        <v>100</v>
      </c>
      <c r="G4135" s="70">
        <v>804.10931000000005</v>
      </c>
    </row>
    <row r="4136" spans="1:7" ht="15.75" x14ac:dyDescent="0.25">
      <c r="A4136" s="41" t="s">
        <v>63</v>
      </c>
      <c r="B4136" s="132" t="s">
        <v>2842</v>
      </c>
      <c r="C4136" s="38">
        <v>2023</v>
      </c>
      <c r="D4136" s="38">
        <v>10</v>
      </c>
      <c r="E4136" s="38" t="s">
        <v>3</v>
      </c>
      <c r="F4136" s="38">
        <v>63</v>
      </c>
      <c r="G4136" s="70">
        <v>693.37207999999998</v>
      </c>
    </row>
    <row r="4137" spans="1:7" ht="15.75" x14ac:dyDescent="0.25">
      <c r="A4137" s="41" t="s">
        <v>63</v>
      </c>
      <c r="B4137" s="132" t="s">
        <v>2843</v>
      </c>
      <c r="C4137" s="38">
        <v>2023</v>
      </c>
      <c r="D4137" s="38">
        <v>10</v>
      </c>
      <c r="E4137" s="38" t="s">
        <v>3</v>
      </c>
      <c r="F4137" s="38">
        <v>100</v>
      </c>
      <c r="G4137" s="70">
        <v>588.83226000000002</v>
      </c>
    </row>
    <row r="4138" spans="1:7" ht="15.75" x14ac:dyDescent="0.25">
      <c r="A4138" s="41" t="s">
        <v>63</v>
      </c>
      <c r="B4138" s="132" t="s">
        <v>2844</v>
      </c>
      <c r="C4138" s="38">
        <v>2023</v>
      </c>
      <c r="D4138" s="38">
        <v>10</v>
      </c>
      <c r="E4138" s="38" t="s">
        <v>3</v>
      </c>
      <c r="F4138" s="38">
        <v>63</v>
      </c>
      <c r="G4138" s="70">
        <v>824.60438999999997</v>
      </c>
    </row>
    <row r="4139" spans="1:7" ht="15.75" x14ac:dyDescent="0.25">
      <c r="A4139" s="41" t="s">
        <v>63</v>
      </c>
      <c r="B4139" s="132" t="s">
        <v>2845</v>
      </c>
      <c r="C4139" s="38">
        <v>2023</v>
      </c>
      <c r="D4139" s="38">
        <v>10</v>
      </c>
      <c r="E4139" s="38" t="s">
        <v>3</v>
      </c>
      <c r="F4139" s="38">
        <v>100</v>
      </c>
      <c r="G4139" s="70">
        <v>765.89687000000004</v>
      </c>
    </row>
    <row r="4140" spans="1:7" ht="15.75" x14ac:dyDescent="0.25">
      <c r="A4140" s="41" t="s">
        <v>63</v>
      </c>
      <c r="B4140" s="132" t="s">
        <v>2846</v>
      </c>
      <c r="C4140" s="38">
        <v>2023</v>
      </c>
      <c r="D4140" s="38">
        <v>10</v>
      </c>
      <c r="E4140" s="38" t="s">
        <v>3</v>
      </c>
      <c r="F4140" s="38">
        <v>40</v>
      </c>
      <c r="G4140" s="70">
        <v>823.65879000000007</v>
      </c>
    </row>
    <row r="4141" spans="1:7" ht="15.75" x14ac:dyDescent="0.25">
      <c r="A4141" s="41" t="s">
        <v>63</v>
      </c>
      <c r="B4141" s="132" t="s">
        <v>2847</v>
      </c>
      <c r="C4141" s="38">
        <v>2023</v>
      </c>
      <c r="D4141" s="38">
        <v>10</v>
      </c>
      <c r="E4141" s="38" t="s">
        <v>3</v>
      </c>
      <c r="F4141" s="38">
        <v>100</v>
      </c>
      <c r="G4141" s="70">
        <v>995.35325999999998</v>
      </c>
    </row>
    <row r="4142" spans="1:7" ht="15.75" x14ac:dyDescent="0.25">
      <c r="A4142" s="41" t="s">
        <v>63</v>
      </c>
      <c r="B4142" s="132" t="s">
        <v>2848</v>
      </c>
      <c r="C4142" s="38">
        <v>2023</v>
      </c>
      <c r="D4142" s="38">
        <v>10</v>
      </c>
      <c r="E4142" s="38" t="s">
        <v>3</v>
      </c>
      <c r="F4142" s="38">
        <v>40</v>
      </c>
      <c r="G4142" s="70">
        <v>833.85572999999999</v>
      </c>
    </row>
    <row r="4143" spans="1:7" ht="15.75" x14ac:dyDescent="0.25">
      <c r="A4143" s="41" t="s">
        <v>63</v>
      </c>
      <c r="B4143" s="132" t="s">
        <v>2849</v>
      </c>
      <c r="C4143" s="38">
        <v>2023</v>
      </c>
      <c r="D4143" s="38">
        <v>10</v>
      </c>
      <c r="E4143" s="38" t="s">
        <v>3</v>
      </c>
      <c r="F4143" s="38">
        <v>100</v>
      </c>
      <c r="G4143" s="70">
        <v>645.88768000000005</v>
      </c>
    </row>
    <row r="4144" spans="1:7" ht="15.75" x14ac:dyDescent="0.25">
      <c r="A4144" s="41" t="s">
        <v>63</v>
      </c>
      <c r="B4144" s="132" t="s">
        <v>2850</v>
      </c>
      <c r="C4144" s="38">
        <v>2023</v>
      </c>
      <c r="D4144" s="38">
        <v>10</v>
      </c>
      <c r="E4144" s="38" t="s">
        <v>3</v>
      </c>
      <c r="F4144" s="38">
        <v>40</v>
      </c>
      <c r="G4144" s="70">
        <v>509.46434999999997</v>
      </c>
    </row>
    <row r="4145" spans="1:7" ht="15.75" x14ac:dyDescent="0.25">
      <c r="A4145" s="41" t="s">
        <v>63</v>
      </c>
      <c r="B4145" s="132" t="s">
        <v>2851</v>
      </c>
      <c r="C4145" s="38">
        <v>2023</v>
      </c>
      <c r="D4145" s="38">
        <v>10</v>
      </c>
      <c r="E4145" s="38" t="s">
        <v>3</v>
      </c>
      <c r="F4145" s="38">
        <v>40</v>
      </c>
      <c r="G4145" s="70">
        <v>666.23931000000005</v>
      </c>
    </row>
    <row r="4146" spans="1:7" ht="15.75" x14ac:dyDescent="0.25">
      <c r="A4146" s="41" t="s">
        <v>63</v>
      </c>
      <c r="B4146" s="132" t="s">
        <v>2852</v>
      </c>
      <c r="C4146" s="38">
        <v>2023</v>
      </c>
      <c r="D4146" s="38">
        <v>10</v>
      </c>
      <c r="E4146" s="38" t="s">
        <v>3</v>
      </c>
      <c r="F4146" s="38">
        <v>40</v>
      </c>
      <c r="G4146" s="70">
        <v>789.63621999999998</v>
      </c>
    </row>
    <row r="4147" spans="1:7" ht="15.75" x14ac:dyDescent="0.25">
      <c r="A4147" s="41" t="s">
        <v>63</v>
      </c>
      <c r="B4147" s="132" t="s">
        <v>2853</v>
      </c>
      <c r="C4147" s="38">
        <v>2023</v>
      </c>
      <c r="D4147" s="38">
        <v>10</v>
      </c>
      <c r="E4147" s="38" t="s">
        <v>3</v>
      </c>
      <c r="F4147" s="38">
        <v>63</v>
      </c>
      <c r="G4147" s="70">
        <v>689.03604000000007</v>
      </c>
    </row>
    <row r="4148" spans="1:7" ht="15.75" x14ac:dyDescent="0.25">
      <c r="A4148" s="41" t="s">
        <v>63</v>
      </c>
      <c r="B4148" s="132" t="s">
        <v>2854</v>
      </c>
      <c r="C4148" s="38">
        <v>2023</v>
      </c>
      <c r="D4148" s="38">
        <v>10</v>
      </c>
      <c r="E4148" s="38" t="s">
        <v>3</v>
      </c>
      <c r="F4148" s="38">
        <v>63</v>
      </c>
      <c r="G4148" s="70">
        <v>909.01258999999993</v>
      </c>
    </row>
    <row r="4149" spans="1:7" ht="15.75" x14ac:dyDescent="0.25">
      <c r="A4149" s="41" t="s">
        <v>63</v>
      </c>
      <c r="B4149" s="132" t="s">
        <v>2855</v>
      </c>
      <c r="C4149" s="38">
        <v>2023</v>
      </c>
      <c r="D4149" s="38">
        <v>10</v>
      </c>
      <c r="E4149" s="38" t="s">
        <v>3</v>
      </c>
      <c r="F4149" s="38">
        <v>40</v>
      </c>
      <c r="G4149" s="70">
        <v>735.37800000000004</v>
      </c>
    </row>
    <row r="4150" spans="1:7" ht="15.75" x14ac:dyDescent="0.25">
      <c r="A4150" s="41" t="s">
        <v>63</v>
      </c>
      <c r="B4150" s="132" t="s">
        <v>2856</v>
      </c>
      <c r="C4150" s="38">
        <v>2023</v>
      </c>
      <c r="D4150" s="38">
        <v>10</v>
      </c>
      <c r="E4150" s="38" t="s">
        <v>3</v>
      </c>
      <c r="F4150" s="38">
        <v>100</v>
      </c>
      <c r="G4150" s="70">
        <v>295.70359999999999</v>
      </c>
    </row>
    <row r="4151" spans="1:7" ht="15.75" x14ac:dyDescent="0.25">
      <c r="A4151" s="41" t="s">
        <v>63</v>
      </c>
      <c r="B4151" s="132" t="s">
        <v>2857</v>
      </c>
      <c r="C4151" s="38">
        <v>2023</v>
      </c>
      <c r="D4151" s="38">
        <v>10</v>
      </c>
      <c r="E4151" s="38" t="s">
        <v>3</v>
      </c>
      <c r="F4151" s="38">
        <v>40</v>
      </c>
      <c r="G4151" s="70">
        <v>637.27768000000003</v>
      </c>
    </row>
    <row r="4152" spans="1:7" ht="15.75" x14ac:dyDescent="0.25">
      <c r="A4152" s="41" t="s">
        <v>63</v>
      </c>
      <c r="B4152" s="132" t="s">
        <v>2858</v>
      </c>
      <c r="C4152" s="38">
        <v>2023</v>
      </c>
      <c r="D4152" s="38">
        <v>10</v>
      </c>
      <c r="E4152" s="38" t="s">
        <v>3</v>
      </c>
      <c r="F4152" s="38">
        <v>100</v>
      </c>
      <c r="G4152" s="70">
        <v>229.98868999999999</v>
      </c>
    </row>
    <row r="4153" spans="1:7" ht="15.75" x14ac:dyDescent="0.25">
      <c r="A4153" s="41" t="s">
        <v>63</v>
      </c>
      <c r="B4153" s="132" t="s">
        <v>2859</v>
      </c>
      <c r="C4153" s="38">
        <v>2023</v>
      </c>
      <c r="D4153" s="38">
        <v>10</v>
      </c>
      <c r="E4153" s="38" t="s">
        <v>3</v>
      </c>
      <c r="F4153" s="38">
        <v>63</v>
      </c>
      <c r="G4153" s="70">
        <v>798.36143000000004</v>
      </c>
    </row>
    <row r="4154" spans="1:7" ht="15.75" x14ac:dyDescent="0.25">
      <c r="A4154" s="41" t="s">
        <v>63</v>
      </c>
      <c r="B4154" s="132" t="s">
        <v>2860</v>
      </c>
      <c r="C4154" s="38">
        <v>2023</v>
      </c>
      <c r="D4154" s="38">
        <v>10</v>
      </c>
      <c r="E4154" s="38" t="s">
        <v>3</v>
      </c>
      <c r="F4154" s="38">
        <v>63</v>
      </c>
      <c r="G4154" s="70">
        <v>170.52924999999999</v>
      </c>
    </row>
    <row r="4155" spans="1:7" ht="15.75" x14ac:dyDescent="0.25">
      <c r="A4155" s="41" t="s">
        <v>63</v>
      </c>
      <c r="B4155" s="132" t="s">
        <v>2861</v>
      </c>
      <c r="C4155" s="38">
        <v>2023</v>
      </c>
      <c r="D4155" s="38">
        <v>10</v>
      </c>
      <c r="E4155" s="38" t="s">
        <v>3</v>
      </c>
      <c r="F4155" s="38">
        <v>63</v>
      </c>
      <c r="G4155" s="70">
        <v>613.30295999999998</v>
      </c>
    </row>
    <row r="4156" spans="1:7" ht="15.75" x14ac:dyDescent="0.25">
      <c r="A4156" s="41" t="s">
        <v>63</v>
      </c>
      <c r="B4156" s="132" t="s">
        <v>2862</v>
      </c>
      <c r="C4156" s="38">
        <v>2023</v>
      </c>
      <c r="D4156" s="38">
        <v>10</v>
      </c>
      <c r="E4156" s="38" t="s">
        <v>3</v>
      </c>
      <c r="F4156" s="38">
        <v>63</v>
      </c>
      <c r="G4156" s="70">
        <v>914.74572999999998</v>
      </c>
    </row>
    <row r="4157" spans="1:7" ht="15.75" x14ac:dyDescent="0.25">
      <c r="A4157" s="41" t="s">
        <v>63</v>
      </c>
      <c r="B4157" s="132" t="s">
        <v>2863</v>
      </c>
      <c r="C4157" s="38">
        <v>2023</v>
      </c>
      <c r="D4157" s="38">
        <v>10</v>
      </c>
      <c r="E4157" s="38" t="s">
        <v>3</v>
      </c>
      <c r="F4157" s="38">
        <v>40</v>
      </c>
      <c r="G4157" s="70">
        <v>607.75115000000005</v>
      </c>
    </row>
    <row r="4158" spans="1:7" ht="15.75" x14ac:dyDescent="0.25">
      <c r="A4158" s="41" t="s">
        <v>63</v>
      </c>
      <c r="B4158" s="132" t="s">
        <v>2864</v>
      </c>
      <c r="C4158" s="38">
        <v>2023</v>
      </c>
      <c r="D4158" s="38">
        <v>10</v>
      </c>
      <c r="E4158" s="38" t="s">
        <v>3</v>
      </c>
      <c r="F4158" s="38">
        <v>40</v>
      </c>
      <c r="G4158" s="70">
        <v>924.76156000000003</v>
      </c>
    </row>
    <row r="4159" spans="1:7" ht="15.75" x14ac:dyDescent="0.25">
      <c r="A4159" s="41" t="s">
        <v>63</v>
      </c>
      <c r="B4159" s="132" t="s">
        <v>2865</v>
      </c>
      <c r="C4159" s="38">
        <v>2023</v>
      </c>
      <c r="D4159" s="38">
        <v>10</v>
      </c>
      <c r="E4159" s="38" t="s">
        <v>3</v>
      </c>
      <c r="F4159" s="38">
        <v>40</v>
      </c>
      <c r="G4159" s="70">
        <v>560.04400999999996</v>
      </c>
    </row>
    <row r="4160" spans="1:7" ht="15.75" x14ac:dyDescent="0.25">
      <c r="A4160" s="41" t="s">
        <v>63</v>
      </c>
      <c r="B4160" s="132" t="s">
        <v>2866</v>
      </c>
      <c r="C4160" s="38">
        <v>2023</v>
      </c>
      <c r="D4160" s="38">
        <v>10</v>
      </c>
      <c r="E4160" s="38" t="s">
        <v>3</v>
      </c>
      <c r="F4160" s="38">
        <v>40</v>
      </c>
      <c r="G4160" s="70">
        <v>787.75013000000001</v>
      </c>
    </row>
    <row r="4161" spans="1:7" ht="15.75" x14ac:dyDescent="0.25">
      <c r="A4161" s="41" t="s">
        <v>63</v>
      </c>
      <c r="B4161" s="132" t="s">
        <v>2867</v>
      </c>
      <c r="C4161" s="38">
        <v>2023</v>
      </c>
      <c r="D4161" s="38">
        <v>10</v>
      </c>
      <c r="E4161" s="38" t="s">
        <v>3</v>
      </c>
      <c r="F4161" s="38">
        <v>63</v>
      </c>
      <c r="G4161" s="70">
        <v>938.87396000000001</v>
      </c>
    </row>
    <row r="4162" spans="1:7" ht="15.75" x14ac:dyDescent="0.25">
      <c r="A4162" s="41" t="s">
        <v>63</v>
      </c>
      <c r="B4162" s="132" t="s">
        <v>2868</v>
      </c>
      <c r="C4162" s="38">
        <v>2023</v>
      </c>
      <c r="D4162" s="38">
        <v>10</v>
      </c>
      <c r="E4162" s="38" t="s">
        <v>3</v>
      </c>
      <c r="F4162" s="38">
        <v>40</v>
      </c>
      <c r="G4162" s="70">
        <v>865.76949999999999</v>
      </c>
    </row>
    <row r="4163" spans="1:7" ht="15.75" x14ac:dyDescent="0.25">
      <c r="A4163" s="41" t="s">
        <v>63</v>
      </c>
      <c r="B4163" s="132" t="s">
        <v>2869</v>
      </c>
      <c r="C4163" s="38">
        <v>2023</v>
      </c>
      <c r="D4163" s="38">
        <v>10</v>
      </c>
      <c r="E4163" s="38" t="s">
        <v>3</v>
      </c>
      <c r="F4163" s="38">
        <v>40</v>
      </c>
      <c r="G4163" s="70">
        <v>806.79998000000001</v>
      </c>
    </row>
    <row r="4164" spans="1:7" ht="15.75" x14ac:dyDescent="0.25">
      <c r="A4164" s="41" t="s">
        <v>63</v>
      </c>
      <c r="B4164" s="132" t="s">
        <v>2870</v>
      </c>
      <c r="C4164" s="38">
        <v>2023</v>
      </c>
      <c r="D4164" s="38">
        <v>10</v>
      </c>
      <c r="E4164" s="38" t="s">
        <v>3</v>
      </c>
      <c r="F4164" s="38">
        <v>100</v>
      </c>
      <c r="G4164" s="70">
        <v>1073.48378</v>
      </c>
    </row>
    <row r="4165" spans="1:7" ht="15.75" x14ac:dyDescent="0.25">
      <c r="A4165" s="41" t="s">
        <v>63</v>
      </c>
      <c r="B4165" s="132" t="s">
        <v>2871</v>
      </c>
      <c r="C4165" s="38">
        <v>2023</v>
      </c>
      <c r="D4165" s="38">
        <v>10</v>
      </c>
      <c r="E4165" s="38" t="s">
        <v>3</v>
      </c>
      <c r="F4165" s="38">
        <v>40</v>
      </c>
      <c r="G4165" s="70">
        <v>799.32617000000005</v>
      </c>
    </row>
    <row r="4166" spans="1:7" ht="15.75" x14ac:dyDescent="0.25">
      <c r="A4166" s="41" t="s">
        <v>63</v>
      </c>
      <c r="B4166" s="132" t="s">
        <v>2872</v>
      </c>
      <c r="C4166" s="38">
        <v>2023</v>
      </c>
      <c r="D4166" s="38">
        <v>10</v>
      </c>
      <c r="E4166" s="38" t="s">
        <v>3</v>
      </c>
      <c r="F4166" s="38">
        <v>40</v>
      </c>
      <c r="G4166" s="70">
        <v>833.59805000000006</v>
      </c>
    </row>
    <row r="4167" spans="1:7" ht="15.75" x14ac:dyDescent="0.25">
      <c r="A4167" s="41" t="s">
        <v>63</v>
      </c>
      <c r="B4167" s="132" t="s">
        <v>2873</v>
      </c>
      <c r="C4167" s="38">
        <v>2023</v>
      </c>
      <c r="D4167" s="38">
        <v>10</v>
      </c>
      <c r="E4167" s="38" t="s">
        <v>3</v>
      </c>
      <c r="F4167" s="38">
        <v>40</v>
      </c>
      <c r="G4167" s="70">
        <v>858.61340000000007</v>
      </c>
    </row>
    <row r="4168" spans="1:7" ht="15.75" x14ac:dyDescent="0.25">
      <c r="A4168" s="41" t="s">
        <v>63</v>
      </c>
      <c r="B4168" s="132" t="s">
        <v>2874</v>
      </c>
      <c r="C4168" s="38">
        <v>2023</v>
      </c>
      <c r="D4168" s="38">
        <v>10</v>
      </c>
      <c r="E4168" s="38" t="s">
        <v>3</v>
      </c>
      <c r="F4168" s="38">
        <v>40</v>
      </c>
      <c r="G4168" s="70">
        <v>399.31824999999998</v>
      </c>
    </row>
    <row r="4169" spans="1:7" ht="15.75" x14ac:dyDescent="0.25">
      <c r="A4169" s="41" t="s">
        <v>63</v>
      </c>
      <c r="B4169" s="132" t="s">
        <v>2875</v>
      </c>
      <c r="C4169" s="38">
        <v>2023</v>
      </c>
      <c r="D4169" s="38">
        <v>10</v>
      </c>
      <c r="E4169" s="38" t="s">
        <v>3</v>
      </c>
      <c r="F4169" s="38">
        <v>40</v>
      </c>
      <c r="G4169" s="70">
        <v>821.56866000000002</v>
      </c>
    </row>
    <row r="4170" spans="1:7" ht="15.75" x14ac:dyDescent="0.25">
      <c r="A4170" s="41" t="s">
        <v>63</v>
      </c>
      <c r="B4170" s="132" t="s">
        <v>2876</v>
      </c>
      <c r="C4170" s="38">
        <v>2023</v>
      </c>
      <c r="D4170" s="38">
        <v>10</v>
      </c>
      <c r="E4170" s="38" t="s">
        <v>3</v>
      </c>
      <c r="F4170" s="38">
        <v>40</v>
      </c>
      <c r="G4170" s="70">
        <v>754.38268999999991</v>
      </c>
    </row>
    <row r="4171" spans="1:7" ht="15.75" x14ac:dyDescent="0.25">
      <c r="A4171" s="41" t="s">
        <v>63</v>
      </c>
      <c r="B4171" s="132" t="s">
        <v>2877</v>
      </c>
      <c r="C4171" s="38">
        <v>2023</v>
      </c>
      <c r="D4171" s="38">
        <v>10</v>
      </c>
      <c r="E4171" s="38" t="s">
        <v>3</v>
      </c>
      <c r="F4171" s="38">
        <v>100</v>
      </c>
      <c r="G4171" s="70">
        <v>844.51536999999996</v>
      </c>
    </row>
    <row r="4172" spans="1:7" ht="15.75" x14ac:dyDescent="0.25">
      <c r="A4172" s="41" t="s">
        <v>63</v>
      </c>
      <c r="B4172" s="132" t="s">
        <v>2878</v>
      </c>
      <c r="C4172" s="38">
        <v>2023</v>
      </c>
      <c r="D4172" s="38">
        <v>10</v>
      </c>
      <c r="E4172" s="38" t="s">
        <v>3</v>
      </c>
      <c r="F4172" s="38">
        <v>40</v>
      </c>
      <c r="G4172" s="70">
        <v>868.48030000000006</v>
      </c>
    </row>
    <row r="4173" spans="1:7" ht="15.75" x14ac:dyDescent="0.25">
      <c r="A4173" s="41" t="s">
        <v>63</v>
      </c>
      <c r="B4173" s="132" t="s">
        <v>2879</v>
      </c>
      <c r="C4173" s="38">
        <v>2023</v>
      </c>
      <c r="D4173" s="38">
        <v>10</v>
      </c>
      <c r="E4173" s="38" t="s">
        <v>3</v>
      </c>
      <c r="F4173" s="38">
        <v>40</v>
      </c>
      <c r="G4173" s="70">
        <v>806.41538000000003</v>
      </c>
    </row>
    <row r="4174" spans="1:7" ht="15.75" x14ac:dyDescent="0.25">
      <c r="A4174" s="41" t="s">
        <v>63</v>
      </c>
      <c r="B4174" s="132" t="s">
        <v>2880</v>
      </c>
      <c r="C4174" s="38">
        <v>2023</v>
      </c>
      <c r="D4174" s="38">
        <v>10</v>
      </c>
      <c r="E4174" s="38" t="s">
        <v>3</v>
      </c>
      <c r="F4174" s="38">
        <v>100</v>
      </c>
      <c r="G4174" s="70">
        <v>992.56596000000002</v>
      </c>
    </row>
    <row r="4175" spans="1:7" ht="15.75" x14ac:dyDescent="0.25">
      <c r="A4175" s="41" t="s">
        <v>73</v>
      </c>
      <c r="B4175" s="46" t="s">
        <v>2881</v>
      </c>
      <c r="C4175" s="38">
        <v>2023</v>
      </c>
      <c r="D4175" s="38">
        <v>10</v>
      </c>
      <c r="E4175" s="38" t="s">
        <v>3</v>
      </c>
      <c r="F4175" s="38">
        <v>40</v>
      </c>
      <c r="G4175" s="70">
        <v>391.18905000000001</v>
      </c>
    </row>
    <row r="4176" spans="1:7" ht="15.75" x14ac:dyDescent="0.25">
      <c r="A4176" s="41" t="s">
        <v>73</v>
      </c>
      <c r="B4176" s="132" t="s">
        <v>2882</v>
      </c>
      <c r="C4176" s="38">
        <v>2023</v>
      </c>
      <c r="D4176" s="38">
        <v>10</v>
      </c>
      <c r="E4176" s="38" t="s">
        <v>3</v>
      </c>
      <c r="F4176" s="38">
        <v>40</v>
      </c>
      <c r="G4176" s="70">
        <v>653.01280000000008</v>
      </c>
    </row>
    <row r="4177" spans="1:7" ht="15.75" x14ac:dyDescent="0.25">
      <c r="A4177" s="41" t="s">
        <v>73</v>
      </c>
      <c r="B4177" s="132" t="s">
        <v>2883</v>
      </c>
      <c r="C4177" s="38">
        <v>2023</v>
      </c>
      <c r="D4177" s="38">
        <v>10</v>
      </c>
      <c r="E4177" s="38" t="s">
        <v>3</v>
      </c>
      <c r="F4177" s="38">
        <v>100</v>
      </c>
      <c r="G4177" s="70">
        <v>782.76211000000001</v>
      </c>
    </row>
    <row r="4178" spans="1:7" ht="15.75" x14ac:dyDescent="0.25">
      <c r="A4178" s="41" t="s">
        <v>66</v>
      </c>
      <c r="B4178" s="132" t="s">
        <v>2884</v>
      </c>
      <c r="C4178" s="38">
        <v>2023</v>
      </c>
      <c r="D4178" s="38">
        <v>10</v>
      </c>
      <c r="E4178" s="38" t="s">
        <v>3</v>
      </c>
      <c r="F4178" s="38">
        <v>160</v>
      </c>
      <c r="G4178" s="73">
        <v>1017.4951600000001</v>
      </c>
    </row>
    <row r="4179" spans="1:7" ht="15.75" x14ac:dyDescent="0.25">
      <c r="A4179" s="41" t="s">
        <v>66</v>
      </c>
      <c r="B4179" s="132" t="s">
        <v>2885</v>
      </c>
      <c r="C4179" s="38">
        <v>2023</v>
      </c>
      <c r="D4179" s="38">
        <v>10</v>
      </c>
      <c r="E4179" s="38" t="s">
        <v>3</v>
      </c>
      <c r="F4179" s="38">
        <v>160</v>
      </c>
      <c r="G4179" s="70">
        <v>808.52443000000005</v>
      </c>
    </row>
    <row r="4180" spans="1:7" ht="15.75" x14ac:dyDescent="0.25">
      <c r="A4180" s="41" t="s">
        <v>66</v>
      </c>
      <c r="B4180" s="132" t="s">
        <v>2886</v>
      </c>
      <c r="C4180" s="38">
        <v>2023</v>
      </c>
      <c r="D4180" s="38">
        <v>10</v>
      </c>
      <c r="E4180" s="38" t="s">
        <v>3</v>
      </c>
      <c r="F4180" s="38">
        <v>160</v>
      </c>
      <c r="G4180" s="70">
        <v>768.36436000000003</v>
      </c>
    </row>
    <row r="4181" spans="1:7" ht="15.75" x14ac:dyDescent="0.25">
      <c r="A4181" s="41" t="s">
        <v>66</v>
      </c>
      <c r="B4181" s="132" t="s">
        <v>2887</v>
      </c>
      <c r="C4181" s="38">
        <v>2023</v>
      </c>
      <c r="D4181" s="38">
        <v>10</v>
      </c>
      <c r="E4181" s="38" t="s">
        <v>3</v>
      </c>
      <c r="F4181" s="38">
        <v>160</v>
      </c>
      <c r="G4181" s="70">
        <v>807.10969</v>
      </c>
    </row>
    <row r="4182" spans="1:7" ht="15.75" x14ac:dyDescent="0.25">
      <c r="A4182" s="41" t="s">
        <v>66</v>
      </c>
      <c r="B4182" s="132" t="s">
        <v>2888</v>
      </c>
      <c r="C4182" s="38">
        <v>2023</v>
      </c>
      <c r="D4182" s="38">
        <v>10</v>
      </c>
      <c r="E4182" s="38" t="s">
        <v>3</v>
      </c>
      <c r="F4182" s="38">
        <v>160</v>
      </c>
      <c r="G4182" s="70">
        <v>816.54508999999996</v>
      </c>
    </row>
    <row r="4183" spans="1:7" ht="15.75" x14ac:dyDescent="0.25">
      <c r="A4183" s="41" t="s">
        <v>66</v>
      </c>
      <c r="B4183" s="132" t="s">
        <v>2889</v>
      </c>
      <c r="C4183" s="38">
        <v>2023</v>
      </c>
      <c r="D4183" s="38">
        <v>10</v>
      </c>
      <c r="E4183" s="38" t="s">
        <v>3</v>
      </c>
      <c r="F4183" s="38">
        <v>160</v>
      </c>
      <c r="G4183" s="70">
        <v>1017.34271</v>
      </c>
    </row>
    <row r="4184" spans="1:7" ht="15.75" x14ac:dyDescent="0.25">
      <c r="A4184" s="41" t="s">
        <v>66</v>
      </c>
      <c r="B4184" s="132" t="s">
        <v>2890</v>
      </c>
      <c r="C4184" s="38">
        <v>2023</v>
      </c>
      <c r="D4184" s="38">
        <v>10</v>
      </c>
      <c r="E4184" s="38" t="s">
        <v>3</v>
      </c>
      <c r="F4184" s="38">
        <v>160</v>
      </c>
      <c r="G4184" s="70">
        <v>1007.5235</v>
      </c>
    </row>
    <row r="4185" spans="1:7" ht="15.75" x14ac:dyDescent="0.25">
      <c r="A4185" s="41" t="s">
        <v>66</v>
      </c>
      <c r="B4185" s="132" t="s">
        <v>2891</v>
      </c>
      <c r="C4185" s="38">
        <v>2023</v>
      </c>
      <c r="D4185" s="38">
        <v>10</v>
      </c>
      <c r="E4185" s="38" t="s">
        <v>3</v>
      </c>
      <c r="F4185" s="38">
        <v>160</v>
      </c>
      <c r="G4185" s="70">
        <v>1097.7208799999999</v>
      </c>
    </row>
    <row r="4186" spans="1:7" ht="15.75" x14ac:dyDescent="0.25">
      <c r="A4186" s="41" t="s">
        <v>66</v>
      </c>
      <c r="B4186" s="132" t="s">
        <v>2892</v>
      </c>
      <c r="C4186" s="38">
        <v>2023</v>
      </c>
      <c r="D4186" s="38">
        <v>10</v>
      </c>
      <c r="E4186" s="38" t="s">
        <v>3</v>
      </c>
      <c r="F4186" s="38">
        <v>160</v>
      </c>
      <c r="G4186" s="70">
        <v>795.41456999999991</v>
      </c>
    </row>
    <row r="4187" spans="1:7" ht="15.75" x14ac:dyDescent="0.25">
      <c r="A4187" s="41" t="s">
        <v>66</v>
      </c>
      <c r="B4187" s="132" t="s">
        <v>2893</v>
      </c>
      <c r="C4187" s="38">
        <v>2023</v>
      </c>
      <c r="D4187" s="38">
        <v>10</v>
      </c>
      <c r="E4187" s="38" t="s">
        <v>3</v>
      </c>
      <c r="F4187" s="38">
        <v>160</v>
      </c>
      <c r="G4187" s="70">
        <v>990.45070999999996</v>
      </c>
    </row>
    <row r="4188" spans="1:7" ht="15.75" x14ac:dyDescent="0.25">
      <c r="A4188" s="41" t="s">
        <v>66</v>
      </c>
      <c r="B4188" s="132" t="s">
        <v>2894</v>
      </c>
      <c r="C4188" s="38">
        <v>2023</v>
      </c>
      <c r="D4188" s="38">
        <v>10</v>
      </c>
      <c r="E4188" s="38" t="s">
        <v>3</v>
      </c>
      <c r="F4188" s="38">
        <v>160</v>
      </c>
      <c r="G4188" s="70">
        <v>879.38963000000001</v>
      </c>
    </row>
    <row r="4189" spans="1:7" ht="15.75" x14ac:dyDescent="0.25">
      <c r="A4189" s="41" t="s">
        <v>66</v>
      </c>
      <c r="B4189" s="132" t="s">
        <v>2895</v>
      </c>
      <c r="C4189" s="38">
        <v>2023</v>
      </c>
      <c r="D4189" s="38">
        <v>10</v>
      </c>
      <c r="E4189" s="38" t="s">
        <v>3</v>
      </c>
      <c r="F4189" s="38">
        <v>160</v>
      </c>
      <c r="G4189" s="70">
        <v>741.32468999999992</v>
      </c>
    </row>
    <row r="4190" spans="1:7" ht="15.75" x14ac:dyDescent="0.25">
      <c r="A4190" s="41" t="s">
        <v>66</v>
      </c>
      <c r="B4190" s="132" t="s">
        <v>2896</v>
      </c>
      <c r="C4190" s="38">
        <v>2023</v>
      </c>
      <c r="D4190" s="38">
        <v>10</v>
      </c>
      <c r="E4190" s="38" t="s">
        <v>3</v>
      </c>
      <c r="F4190" s="38">
        <v>160</v>
      </c>
      <c r="G4190" s="70">
        <v>778.6546800000001</v>
      </c>
    </row>
    <row r="4191" spans="1:7" ht="15.75" x14ac:dyDescent="0.25">
      <c r="A4191" s="41" t="s">
        <v>66</v>
      </c>
      <c r="B4191" s="132" t="s">
        <v>2897</v>
      </c>
      <c r="C4191" s="38">
        <v>2023</v>
      </c>
      <c r="D4191" s="38">
        <v>10</v>
      </c>
      <c r="E4191" s="38" t="s">
        <v>3</v>
      </c>
      <c r="F4191" s="38">
        <v>160</v>
      </c>
      <c r="G4191" s="70">
        <v>928.24158999999997</v>
      </c>
    </row>
    <row r="4192" spans="1:7" ht="15.75" x14ac:dyDescent="0.25">
      <c r="A4192" s="41" t="s">
        <v>66</v>
      </c>
      <c r="B4192" s="132" t="s">
        <v>2898</v>
      </c>
      <c r="C4192" s="38">
        <v>2023</v>
      </c>
      <c r="D4192" s="38">
        <v>10</v>
      </c>
      <c r="E4192" s="38" t="s">
        <v>3</v>
      </c>
      <c r="F4192" s="38">
        <v>160</v>
      </c>
      <c r="G4192" s="70">
        <v>1138.78081</v>
      </c>
    </row>
    <row r="4193" spans="1:7" ht="15.75" x14ac:dyDescent="0.25">
      <c r="A4193" s="41" t="s">
        <v>66</v>
      </c>
      <c r="B4193" s="132" t="s">
        <v>2899</v>
      </c>
      <c r="C4193" s="38">
        <v>2023</v>
      </c>
      <c r="D4193" s="38">
        <v>10</v>
      </c>
      <c r="E4193" s="38" t="s">
        <v>3</v>
      </c>
      <c r="F4193" s="38">
        <v>160</v>
      </c>
      <c r="G4193" s="70">
        <v>948.47051999999996</v>
      </c>
    </row>
    <row r="4194" spans="1:7" ht="15.75" x14ac:dyDescent="0.25">
      <c r="A4194" s="41" t="s">
        <v>66</v>
      </c>
      <c r="B4194" s="132" t="s">
        <v>2900</v>
      </c>
      <c r="C4194" s="38">
        <v>2023</v>
      </c>
      <c r="D4194" s="38">
        <v>10</v>
      </c>
      <c r="E4194" s="38" t="s">
        <v>3</v>
      </c>
      <c r="F4194" s="38">
        <v>160</v>
      </c>
      <c r="G4194" s="70">
        <v>1000.0568199999999</v>
      </c>
    </row>
    <row r="4195" spans="1:7" ht="15.75" x14ac:dyDescent="0.25">
      <c r="A4195" s="41" t="s">
        <v>66</v>
      </c>
      <c r="B4195" s="132" t="s">
        <v>2901</v>
      </c>
      <c r="C4195" s="38">
        <v>2023</v>
      </c>
      <c r="D4195" s="38">
        <v>10</v>
      </c>
      <c r="E4195" s="38" t="s">
        <v>3</v>
      </c>
      <c r="F4195" s="38">
        <v>160</v>
      </c>
      <c r="G4195" s="70">
        <v>1032.06259</v>
      </c>
    </row>
    <row r="4196" spans="1:7" ht="15.75" x14ac:dyDescent="0.25">
      <c r="A4196" s="41" t="s">
        <v>66</v>
      </c>
      <c r="B4196" s="132" t="s">
        <v>2902</v>
      </c>
      <c r="C4196" s="38">
        <v>2023</v>
      </c>
      <c r="D4196" s="38">
        <v>10</v>
      </c>
      <c r="E4196" s="38" t="s">
        <v>3</v>
      </c>
      <c r="F4196" s="38">
        <v>160</v>
      </c>
      <c r="G4196" s="70">
        <v>893.48729000000003</v>
      </c>
    </row>
    <row r="4197" spans="1:7" ht="15.75" x14ac:dyDescent="0.25">
      <c r="A4197" s="41" t="s">
        <v>66</v>
      </c>
      <c r="B4197" s="132" t="s">
        <v>2903</v>
      </c>
      <c r="C4197" s="38">
        <v>2023</v>
      </c>
      <c r="D4197" s="38">
        <v>10</v>
      </c>
      <c r="E4197" s="38" t="s">
        <v>3</v>
      </c>
      <c r="F4197" s="38">
        <v>160</v>
      </c>
      <c r="G4197" s="70">
        <v>840.99108999999999</v>
      </c>
    </row>
    <row r="4198" spans="1:7" ht="15.75" x14ac:dyDescent="0.25">
      <c r="A4198" s="41" t="s">
        <v>66</v>
      </c>
      <c r="B4198" s="132" t="s">
        <v>2904</v>
      </c>
      <c r="C4198" s="38">
        <v>2023</v>
      </c>
      <c r="D4198" s="38">
        <v>10</v>
      </c>
      <c r="E4198" s="38" t="s">
        <v>3</v>
      </c>
      <c r="F4198" s="38">
        <v>160</v>
      </c>
      <c r="G4198" s="70">
        <v>1200.9743600000002</v>
      </c>
    </row>
    <row r="4199" spans="1:7" ht="15.75" x14ac:dyDescent="0.25">
      <c r="A4199" s="41" t="s">
        <v>74</v>
      </c>
      <c r="B4199" s="132" t="s">
        <v>2905</v>
      </c>
      <c r="C4199" s="38">
        <v>2023</v>
      </c>
      <c r="D4199" s="38">
        <v>10</v>
      </c>
      <c r="E4199" s="38" t="s">
        <v>3</v>
      </c>
      <c r="F4199" s="38">
        <v>250</v>
      </c>
      <c r="G4199" s="70">
        <v>1262.1544799999999</v>
      </c>
    </row>
    <row r="4200" spans="1:7" ht="15.75" x14ac:dyDescent="0.25">
      <c r="A4200" s="41" t="s">
        <v>74</v>
      </c>
      <c r="B4200" s="132" t="s">
        <v>2906</v>
      </c>
      <c r="C4200" s="38">
        <v>2023</v>
      </c>
      <c r="D4200" s="38">
        <v>10</v>
      </c>
      <c r="E4200" s="38" t="s">
        <v>3</v>
      </c>
      <c r="F4200" s="38">
        <v>250</v>
      </c>
      <c r="G4200" s="70">
        <v>1675.5361399999999</v>
      </c>
    </row>
    <row r="4201" spans="1:7" ht="15.75" x14ac:dyDescent="0.25">
      <c r="A4201" s="41" t="s">
        <v>74</v>
      </c>
      <c r="B4201" s="132" t="s">
        <v>2907</v>
      </c>
      <c r="C4201" s="38">
        <v>2023</v>
      </c>
      <c r="D4201" s="38">
        <v>10</v>
      </c>
      <c r="E4201" s="38" t="s">
        <v>3</v>
      </c>
      <c r="F4201" s="38">
        <v>250</v>
      </c>
      <c r="G4201" s="70">
        <v>1429.6890800000001</v>
      </c>
    </row>
    <row r="4202" spans="1:7" ht="15.75" x14ac:dyDescent="0.25">
      <c r="A4202" s="41" t="s">
        <v>74</v>
      </c>
      <c r="B4202" s="132" t="s">
        <v>2908</v>
      </c>
      <c r="C4202" s="38">
        <v>2023</v>
      </c>
      <c r="D4202" s="38">
        <v>10</v>
      </c>
      <c r="E4202" s="38" t="s">
        <v>3</v>
      </c>
      <c r="F4202" s="38">
        <v>250</v>
      </c>
      <c r="G4202" s="70">
        <v>1552.5099599999999</v>
      </c>
    </row>
    <row r="4203" spans="1:7" ht="15.75" x14ac:dyDescent="0.25">
      <c r="A4203" s="41" t="s">
        <v>74</v>
      </c>
      <c r="B4203" s="132" t="s">
        <v>2909</v>
      </c>
      <c r="C4203" s="38">
        <v>2023</v>
      </c>
      <c r="D4203" s="38">
        <v>10</v>
      </c>
      <c r="E4203" s="38" t="s">
        <v>3</v>
      </c>
      <c r="F4203" s="38">
        <v>250</v>
      </c>
      <c r="G4203" s="70">
        <v>1892.29107</v>
      </c>
    </row>
    <row r="4204" spans="1:7" ht="15.75" x14ac:dyDescent="0.25">
      <c r="A4204" s="41" t="s">
        <v>74</v>
      </c>
      <c r="B4204" s="132" t="s">
        <v>2910</v>
      </c>
      <c r="C4204" s="38">
        <v>2023</v>
      </c>
      <c r="D4204" s="38">
        <v>10</v>
      </c>
      <c r="E4204" s="38" t="s">
        <v>3</v>
      </c>
      <c r="F4204" s="38">
        <v>250</v>
      </c>
      <c r="G4204" s="70">
        <v>1048.98741</v>
      </c>
    </row>
    <row r="4205" spans="1:7" ht="15.75" x14ac:dyDescent="0.25">
      <c r="A4205" s="41" t="s">
        <v>74</v>
      </c>
      <c r="B4205" s="132" t="s">
        <v>2911</v>
      </c>
      <c r="C4205" s="38">
        <v>2023</v>
      </c>
      <c r="D4205" s="38">
        <v>10</v>
      </c>
      <c r="E4205" s="38" t="s">
        <v>3</v>
      </c>
      <c r="F4205" s="38">
        <v>160</v>
      </c>
      <c r="G4205" s="70">
        <v>1386.9316699999999</v>
      </c>
    </row>
    <row r="4206" spans="1:7" ht="15.75" x14ac:dyDescent="0.25">
      <c r="A4206" s="41" t="s">
        <v>74</v>
      </c>
      <c r="B4206" s="132" t="s">
        <v>2912</v>
      </c>
      <c r="C4206" s="38">
        <v>2023</v>
      </c>
      <c r="D4206" s="38">
        <v>10</v>
      </c>
      <c r="E4206" s="38" t="s">
        <v>3</v>
      </c>
      <c r="F4206" s="38">
        <v>250</v>
      </c>
      <c r="G4206" s="70">
        <v>1586.42136</v>
      </c>
    </row>
    <row r="4207" spans="1:7" ht="15.75" x14ac:dyDescent="0.25">
      <c r="A4207" s="41" t="s">
        <v>74</v>
      </c>
      <c r="B4207" s="132" t="s">
        <v>2913</v>
      </c>
      <c r="C4207" s="38">
        <v>2023</v>
      </c>
      <c r="D4207" s="38">
        <v>10</v>
      </c>
      <c r="E4207" s="38" t="s">
        <v>3</v>
      </c>
      <c r="F4207" s="38">
        <v>250</v>
      </c>
      <c r="G4207" s="70">
        <v>1749.51442</v>
      </c>
    </row>
    <row r="4208" spans="1:7" ht="15.75" x14ac:dyDescent="0.25">
      <c r="A4208" s="41" t="s">
        <v>74</v>
      </c>
      <c r="B4208" s="132" t="s">
        <v>2914</v>
      </c>
      <c r="C4208" s="38">
        <v>2023</v>
      </c>
      <c r="D4208" s="38">
        <v>10</v>
      </c>
      <c r="E4208" s="38" t="s">
        <v>3</v>
      </c>
      <c r="F4208" s="38">
        <v>250</v>
      </c>
      <c r="G4208" s="70">
        <v>1624.8490400000001</v>
      </c>
    </row>
    <row r="4209" spans="1:7" ht="15.75" x14ac:dyDescent="0.25">
      <c r="A4209" s="41" t="s">
        <v>74</v>
      </c>
      <c r="B4209" s="132" t="s">
        <v>2915</v>
      </c>
      <c r="C4209" s="38">
        <v>2023</v>
      </c>
      <c r="D4209" s="38">
        <v>10</v>
      </c>
      <c r="E4209" s="38" t="s">
        <v>3</v>
      </c>
      <c r="F4209" s="38">
        <v>250</v>
      </c>
      <c r="G4209" s="70">
        <v>1283.1698700000002</v>
      </c>
    </row>
    <row r="4210" spans="1:7" ht="15.75" x14ac:dyDescent="0.25">
      <c r="A4210" s="41" t="s">
        <v>74</v>
      </c>
      <c r="B4210" s="132" t="s">
        <v>2916</v>
      </c>
      <c r="C4210" s="38">
        <v>2023</v>
      </c>
      <c r="D4210" s="38">
        <v>10</v>
      </c>
      <c r="E4210" s="38" t="s">
        <v>3</v>
      </c>
      <c r="F4210" s="38">
        <v>160</v>
      </c>
      <c r="G4210" s="70">
        <v>1741.47965</v>
      </c>
    </row>
    <row r="4211" spans="1:7" ht="15.75" x14ac:dyDescent="0.25">
      <c r="A4211" s="41" t="s">
        <v>74</v>
      </c>
      <c r="B4211" s="132" t="s">
        <v>2917</v>
      </c>
      <c r="C4211" s="38">
        <v>2023</v>
      </c>
      <c r="D4211" s="38">
        <v>10</v>
      </c>
      <c r="E4211" s="38" t="s">
        <v>3</v>
      </c>
      <c r="F4211" s="38">
        <v>160</v>
      </c>
      <c r="G4211" s="70">
        <v>1570.72398</v>
      </c>
    </row>
    <row r="4212" spans="1:7" ht="15.75" x14ac:dyDescent="0.25">
      <c r="A4212" s="41" t="s">
        <v>74</v>
      </c>
      <c r="B4212" s="132" t="s">
        <v>2918</v>
      </c>
      <c r="C4212" s="38">
        <v>2023</v>
      </c>
      <c r="D4212" s="38">
        <v>10</v>
      </c>
      <c r="E4212" s="38" t="s">
        <v>3</v>
      </c>
      <c r="F4212" s="38">
        <v>250</v>
      </c>
      <c r="G4212" s="70">
        <v>1751.98144</v>
      </c>
    </row>
    <row r="4213" spans="1:7" ht="15.75" x14ac:dyDescent="0.25">
      <c r="A4213" s="41" t="s">
        <v>74</v>
      </c>
      <c r="B4213" s="132" t="s">
        <v>2919</v>
      </c>
      <c r="C4213" s="38">
        <v>2023</v>
      </c>
      <c r="D4213" s="38">
        <v>10</v>
      </c>
      <c r="E4213" s="38" t="s">
        <v>3</v>
      </c>
      <c r="F4213" s="38">
        <v>250</v>
      </c>
      <c r="G4213" s="70">
        <v>1494.13724</v>
      </c>
    </row>
    <row r="4214" spans="1:7" ht="15.75" x14ac:dyDescent="0.25">
      <c r="A4214" s="41" t="s">
        <v>74</v>
      </c>
      <c r="B4214" s="132" t="s">
        <v>2920</v>
      </c>
      <c r="C4214" s="38">
        <v>2023</v>
      </c>
      <c r="D4214" s="38">
        <v>10</v>
      </c>
      <c r="E4214" s="38" t="s">
        <v>3</v>
      </c>
      <c r="F4214" s="38">
        <v>160</v>
      </c>
      <c r="G4214" s="70">
        <v>1376.75756</v>
      </c>
    </row>
    <row r="4215" spans="1:7" ht="15.75" x14ac:dyDescent="0.25">
      <c r="A4215" s="41" t="s">
        <v>74</v>
      </c>
      <c r="B4215" s="132" t="s">
        <v>2921</v>
      </c>
      <c r="C4215" s="38">
        <v>2023</v>
      </c>
      <c r="D4215" s="38">
        <v>10</v>
      </c>
      <c r="E4215" s="38" t="s">
        <v>3</v>
      </c>
      <c r="F4215" s="38">
        <v>160</v>
      </c>
      <c r="G4215" s="70">
        <v>1300.8490099999999</v>
      </c>
    </row>
    <row r="4216" spans="1:7" ht="15.75" x14ac:dyDescent="0.25">
      <c r="A4216" s="41" t="s">
        <v>74</v>
      </c>
      <c r="B4216" s="132" t="s">
        <v>2922</v>
      </c>
      <c r="C4216" s="38">
        <v>2023</v>
      </c>
      <c r="D4216" s="38">
        <v>10</v>
      </c>
      <c r="E4216" s="38" t="s">
        <v>3</v>
      </c>
      <c r="F4216" s="38">
        <v>250</v>
      </c>
      <c r="G4216" s="70">
        <v>1641.5006100000001</v>
      </c>
    </row>
    <row r="4217" spans="1:7" ht="15.75" x14ac:dyDescent="0.25">
      <c r="A4217" s="41" t="s">
        <v>74</v>
      </c>
      <c r="B4217" s="132" t="s">
        <v>2923</v>
      </c>
      <c r="C4217" s="38">
        <v>2023</v>
      </c>
      <c r="D4217" s="38">
        <v>10</v>
      </c>
      <c r="E4217" s="38" t="s">
        <v>3</v>
      </c>
      <c r="F4217" s="38">
        <v>250</v>
      </c>
      <c r="G4217" s="70">
        <v>1818.26396</v>
      </c>
    </row>
    <row r="4218" spans="1:7" ht="15.75" x14ac:dyDescent="0.25">
      <c r="A4218" s="41" t="s">
        <v>74</v>
      </c>
      <c r="B4218" s="132" t="s">
        <v>2924</v>
      </c>
      <c r="C4218" s="38">
        <v>2023</v>
      </c>
      <c r="D4218" s="38">
        <v>10</v>
      </c>
      <c r="E4218" s="38" t="s">
        <v>3</v>
      </c>
      <c r="F4218" s="38">
        <v>250</v>
      </c>
      <c r="G4218" s="70">
        <v>1712.56934</v>
      </c>
    </row>
    <row r="4219" spans="1:7" ht="15.75" x14ac:dyDescent="0.25">
      <c r="A4219" s="41" t="s">
        <v>74</v>
      </c>
      <c r="B4219" s="132" t="s">
        <v>2925</v>
      </c>
      <c r="C4219" s="38">
        <v>2023</v>
      </c>
      <c r="D4219" s="38">
        <v>10</v>
      </c>
      <c r="E4219" s="38" t="s">
        <v>3</v>
      </c>
      <c r="F4219" s="38">
        <v>250</v>
      </c>
      <c r="G4219" s="70">
        <v>1481.19001</v>
      </c>
    </row>
    <row r="4220" spans="1:7" ht="15.75" x14ac:dyDescent="0.25">
      <c r="A4220" s="41" t="s">
        <v>212</v>
      </c>
      <c r="B4220" s="50" t="s">
        <v>2926</v>
      </c>
      <c r="C4220" s="38">
        <v>2023</v>
      </c>
      <c r="D4220" s="38">
        <v>10</v>
      </c>
      <c r="E4220" s="38" t="s">
        <v>3</v>
      </c>
      <c r="F4220" s="38">
        <v>400</v>
      </c>
      <c r="G4220" s="146">
        <v>2009.739</v>
      </c>
    </row>
    <row r="4221" spans="1:7" ht="15.75" x14ac:dyDescent="0.25">
      <c r="A4221" s="41" t="s">
        <v>72</v>
      </c>
      <c r="B4221" s="132" t="s">
        <v>2927</v>
      </c>
      <c r="C4221" s="38">
        <v>2023</v>
      </c>
      <c r="D4221" s="38">
        <v>10</v>
      </c>
      <c r="E4221" s="38" t="s">
        <v>3</v>
      </c>
      <c r="F4221" s="38">
        <v>400</v>
      </c>
      <c r="G4221" s="70">
        <v>1445.12563</v>
      </c>
    </row>
    <row r="4222" spans="1:7" ht="15.75" x14ac:dyDescent="0.25">
      <c r="A4222" s="41" t="s">
        <v>72</v>
      </c>
      <c r="B4222" s="132" t="s">
        <v>2928</v>
      </c>
      <c r="C4222" s="38">
        <v>2023</v>
      </c>
      <c r="D4222" s="38">
        <v>10</v>
      </c>
      <c r="E4222" s="38" t="s">
        <v>3</v>
      </c>
      <c r="F4222" s="38">
        <v>400</v>
      </c>
      <c r="G4222" s="70">
        <v>1559.41463</v>
      </c>
    </row>
    <row r="4223" spans="1:7" ht="15.75" x14ac:dyDescent="0.25">
      <c r="A4223" s="41" t="s">
        <v>72</v>
      </c>
      <c r="B4223" s="132" t="s">
        <v>2929</v>
      </c>
      <c r="C4223" s="38">
        <v>2023</v>
      </c>
      <c r="D4223" s="38">
        <v>10</v>
      </c>
      <c r="E4223" s="38" t="s">
        <v>3</v>
      </c>
      <c r="F4223" s="38">
        <v>400</v>
      </c>
      <c r="G4223" s="70">
        <v>2274.3439700000004</v>
      </c>
    </row>
    <row r="4224" spans="1:7" ht="15.75" x14ac:dyDescent="0.25">
      <c r="A4224" s="41" t="s">
        <v>72</v>
      </c>
      <c r="B4224" s="132" t="s">
        <v>2930</v>
      </c>
      <c r="C4224" s="38">
        <v>2023</v>
      </c>
      <c r="D4224" s="38">
        <v>10</v>
      </c>
      <c r="E4224" s="38" t="s">
        <v>3</v>
      </c>
      <c r="F4224" s="38">
        <v>400</v>
      </c>
      <c r="G4224" s="70">
        <v>1956.28026</v>
      </c>
    </row>
    <row r="4225" spans="1:7" ht="15.75" x14ac:dyDescent="0.25">
      <c r="A4225" s="41" t="s">
        <v>72</v>
      </c>
      <c r="B4225" s="132" t="s">
        <v>2931</v>
      </c>
      <c r="C4225" s="38">
        <v>2023</v>
      </c>
      <c r="D4225" s="38">
        <v>10</v>
      </c>
      <c r="E4225" s="38" t="s">
        <v>3</v>
      </c>
      <c r="F4225" s="38">
        <v>400</v>
      </c>
      <c r="G4225" s="70">
        <v>457.10176000000001</v>
      </c>
    </row>
    <row r="4226" spans="1:7" ht="15.75" x14ac:dyDescent="0.25">
      <c r="A4226" s="41" t="s">
        <v>72</v>
      </c>
      <c r="B4226" s="132" t="s">
        <v>2932</v>
      </c>
      <c r="C4226" s="38">
        <v>2023</v>
      </c>
      <c r="D4226" s="38">
        <v>10</v>
      </c>
      <c r="E4226" s="38" t="s">
        <v>3</v>
      </c>
      <c r="F4226" s="38">
        <v>400</v>
      </c>
      <c r="G4226" s="70">
        <v>436.09467999999998</v>
      </c>
    </row>
    <row r="4227" spans="1:7" ht="15.75" x14ac:dyDescent="0.25">
      <c r="A4227" s="41" t="s">
        <v>75</v>
      </c>
      <c r="B4227" s="132" t="s">
        <v>2933</v>
      </c>
      <c r="C4227" s="38">
        <v>2023</v>
      </c>
      <c r="D4227" s="38">
        <v>10</v>
      </c>
      <c r="E4227" s="38" t="s">
        <v>3</v>
      </c>
      <c r="F4227" s="38">
        <v>630</v>
      </c>
      <c r="G4227" s="70">
        <v>2281.5859700000001</v>
      </c>
    </row>
    <row r="4228" spans="1:7" ht="15.75" x14ac:dyDescent="0.25">
      <c r="A4228" s="41" t="s">
        <v>75</v>
      </c>
      <c r="B4228" s="132" t="s">
        <v>2934</v>
      </c>
      <c r="C4228" s="38">
        <v>2023</v>
      </c>
      <c r="D4228" s="38">
        <v>10</v>
      </c>
      <c r="E4228" s="38" t="s">
        <v>3</v>
      </c>
      <c r="F4228" s="38">
        <v>630</v>
      </c>
      <c r="G4228" s="70">
        <v>2302.5348399999998</v>
      </c>
    </row>
    <row r="4229" spans="1:7" ht="15.75" x14ac:dyDescent="0.25">
      <c r="A4229" s="41" t="s">
        <v>75</v>
      </c>
      <c r="B4229" s="132" t="s">
        <v>2935</v>
      </c>
      <c r="C4229" s="38">
        <v>2023</v>
      </c>
      <c r="D4229" s="38">
        <v>10</v>
      </c>
      <c r="E4229" s="38" t="s">
        <v>3</v>
      </c>
      <c r="F4229" s="38">
        <v>630</v>
      </c>
      <c r="G4229" s="70">
        <v>1840.0545</v>
      </c>
    </row>
    <row r="4230" spans="1:7" ht="15.75" x14ac:dyDescent="0.25">
      <c r="A4230" s="41" t="s">
        <v>75</v>
      </c>
      <c r="B4230" s="132" t="s">
        <v>2936</v>
      </c>
      <c r="C4230" s="38">
        <v>2023</v>
      </c>
      <c r="D4230" s="38">
        <v>10</v>
      </c>
      <c r="E4230" s="38" t="s">
        <v>3</v>
      </c>
      <c r="F4230" s="38">
        <v>630</v>
      </c>
      <c r="G4230" s="70">
        <v>2234.08086</v>
      </c>
    </row>
    <row r="4231" spans="1:7" ht="15.75" x14ac:dyDescent="0.25">
      <c r="A4231" s="41" t="s">
        <v>75</v>
      </c>
      <c r="B4231" s="132" t="s">
        <v>2937</v>
      </c>
      <c r="C4231" s="38">
        <v>2023</v>
      </c>
      <c r="D4231" s="38">
        <v>10</v>
      </c>
      <c r="E4231" s="38" t="s">
        <v>3</v>
      </c>
      <c r="F4231" s="38">
        <v>630</v>
      </c>
      <c r="G4231" s="70">
        <v>2369.61508</v>
      </c>
    </row>
    <row r="4232" spans="1:7" ht="15.75" x14ac:dyDescent="0.25">
      <c r="A4232" s="41" t="s">
        <v>2938</v>
      </c>
      <c r="B4232" s="132" t="s">
        <v>2939</v>
      </c>
      <c r="C4232" s="38">
        <v>2023</v>
      </c>
      <c r="D4232" s="38">
        <v>10</v>
      </c>
      <c r="E4232" s="38" t="s">
        <v>3</v>
      </c>
      <c r="F4232" s="38">
        <v>1000</v>
      </c>
      <c r="G4232" s="70">
        <v>4373.5073300000004</v>
      </c>
    </row>
    <row r="4233" spans="1:7" ht="15.75" x14ac:dyDescent="0.25">
      <c r="A4233" s="41" t="s">
        <v>2938</v>
      </c>
      <c r="B4233" s="132" t="s">
        <v>2940</v>
      </c>
      <c r="C4233" s="38">
        <v>2023</v>
      </c>
      <c r="D4233" s="38">
        <v>10</v>
      </c>
      <c r="E4233" s="38" t="s">
        <v>3</v>
      </c>
      <c r="F4233" s="38">
        <v>1000</v>
      </c>
      <c r="G4233" s="70">
        <v>4373.5072099999998</v>
      </c>
    </row>
    <row r="4234" spans="1:7" ht="15.75" x14ac:dyDescent="0.25">
      <c r="A4234" s="41" t="s">
        <v>2941</v>
      </c>
      <c r="B4234" s="132" t="s">
        <v>2942</v>
      </c>
      <c r="C4234" s="38">
        <v>2023</v>
      </c>
      <c r="D4234" s="38">
        <v>10</v>
      </c>
      <c r="E4234" s="38" t="s">
        <v>3</v>
      </c>
      <c r="F4234" s="38">
        <v>2000</v>
      </c>
      <c r="G4234" s="70">
        <v>21828.45277</v>
      </c>
    </row>
    <row r="4235" spans="1:7" ht="15.75" x14ac:dyDescent="0.25">
      <c r="A4235" s="41" t="s">
        <v>2941</v>
      </c>
      <c r="B4235" s="132" t="s">
        <v>2943</v>
      </c>
      <c r="C4235" s="38">
        <v>2023</v>
      </c>
      <c r="D4235" s="38">
        <v>10</v>
      </c>
      <c r="E4235" s="38" t="s">
        <v>3</v>
      </c>
      <c r="F4235" s="38">
        <v>2000</v>
      </c>
      <c r="G4235" s="70">
        <v>15321.04902</v>
      </c>
    </row>
    <row r="4236" spans="1:7" ht="15.75" x14ac:dyDescent="0.25">
      <c r="A4236" s="41" t="s">
        <v>76</v>
      </c>
      <c r="B4236" s="132" t="s">
        <v>1454</v>
      </c>
      <c r="C4236" s="38">
        <v>2022</v>
      </c>
      <c r="D4236" s="38">
        <v>6</v>
      </c>
      <c r="E4236" s="38" t="s">
        <v>3</v>
      </c>
      <c r="F4236" s="38">
        <v>400</v>
      </c>
      <c r="G4236" s="70">
        <v>1629.13</v>
      </c>
    </row>
    <row r="4237" spans="1:7" ht="15.75" x14ac:dyDescent="0.25">
      <c r="A4237" s="41" t="s">
        <v>71</v>
      </c>
      <c r="B4237" s="132" t="s">
        <v>1455</v>
      </c>
      <c r="C4237" s="38">
        <v>2022</v>
      </c>
      <c r="D4237" s="38">
        <v>10</v>
      </c>
      <c r="E4237" s="38" t="s">
        <v>3</v>
      </c>
      <c r="F4237" s="38">
        <v>25</v>
      </c>
      <c r="G4237" s="70">
        <v>405.88329999999996</v>
      </c>
    </row>
    <row r="4238" spans="1:7" ht="15.75" x14ac:dyDescent="0.25">
      <c r="A4238" s="41" t="s">
        <v>63</v>
      </c>
      <c r="B4238" s="132" t="s">
        <v>1456</v>
      </c>
      <c r="C4238" s="38">
        <v>2022</v>
      </c>
      <c r="D4238" s="38">
        <v>10</v>
      </c>
      <c r="E4238" s="38" t="s">
        <v>3</v>
      </c>
      <c r="F4238" s="38">
        <v>63</v>
      </c>
      <c r="G4238" s="70">
        <v>888.53700000000003</v>
      </c>
    </row>
    <row r="4239" spans="1:7" ht="15.75" x14ac:dyDescent="0.25">
      <c r="A4239" s="41" t="s">
        <v>74</v>
      </c>
      <c r="B4239" s="46" t="s">
        <v>1457</v>
      </c>
      <c r="C4239" s="38">
        <v>2022</v>
      </c>
      <c r="D4239" s="38">
        <v>10</v>
      </c>
      <c r="E4239" s="38" t="s">
        <v>3</v>
      </c>
      <c r="F4239" s="38">
        <v>250</v>
      </c>
      <c r="G4239" s="70">
        <v>1331.6711599999999</v>
      </c>
    </row>
    <row r="4240" spans="1:7" ht="15.75" x14ac:dyDescent="0.25">
      <c r="A4240" s="41" t="s">
        <v>71</v>
      </c>
      <c r="B4240" s="132" t="s">
        <v>1458</v>
      </c>
      <c r="C4240" s="38">
        <v>2022</v>
      </c>
      <c r="D4240" s="38">
        <v>10</v>
      </c>
      <c r="E4240" s="38" t="s">
        <v>3</v>
      </c>
      <c r="F4240" s="38">
        <v>25</v>
      </c>
      <c r="G4240" s="70">
        <v>448.75806000000006</v>
      </c>
    </row>
    <row r="4241" spans="1:7" ht="15.75" x14ac:dyDescent="0.25">
      <c r="A4241" s="41" t="s">
        <v>72</v>
      </c>
      <c r="B4241" s="132" t="s">
        <v>1459</v>
      </c>
      <c r="C4241" s="38">
        <v>2022</v>
      </c>
      <c r="D4241" s="38">
        <v>10</v>
      </c>
      <c r="E4241" s="38" t="s">
        <v>3</v>
      </c>
      <c r="F4241" s="38">
        <v>400</v>
      </c>
      <c r="G4241" s="72">
        <v>1540.31915</v>
      </c>
    </row>
    <row r="4242" spans="1:7" ht="15.75" x14ac:dyDescent="0.25">
      <c r="A4242" s="41" t="s">
        <v>72</v>
      </c>
      <c r="B4242" s="132" t="s">
        <v>1460</v>
      </c>
      <c r="C4242" s="38">
        <v>2022</v>
      </c>
      <c r="D4242" s="38">
        <v>10</v>
      </c>
      <c r="E4242" s="38" t="s">
        <v>3</v>
      </c>
      <c r="F4242" s="38">
        <v>400</v>
      </c>
      <c r="G4242" s="70">
        <v>1535.2530899999999</v>
      </c>
    </row>
    <row r="4243" spans="1:7" ht="15.75" x14ac:dyDescent="0.25">
      <c r="A4243" s="41" t="s">
        <v>72</v>
      </c>
      <c r="B4243" s="132" t="s">
        <v>1461</v>
      </c>
      <c r="C4243" s="38">
        <v>2022</v>
      </c>
      <c r="D4243" s="38">
        <v>10</v>
      </c>
      <c r="E4243" s="38" t="s">
        <v>3</v>
      </c>
      <c r="F4243" s="38">
        <v>400</v>
      </c>
      <c r="G4243" s="70">
        <v>1673.78549</v>
      </c>
    </row>
    <row r="4244" spans="1:7" ht="15.75" x14ac:dyDescent="0.25">
      <c r="A4244" s="41" t="s">
        <v>63</v>
      </c>
      <c r="B4244" s="132" t="s">
        <v>1462</v>
      </c>
      <c r="C4244" s="38">
        <v>2022</v>
      </c>
      <c r="D4244" s="38">
        <v>10</v>
      </c>
      <c r="E4244" s="38" t="s">
        <v>3</v>
      </c>
      <c r="F4244" s="38">
        <v>100</v>
      </c>
      <c r="G4244" s="70">
        <v>294.16034000000002</v>
      </c>
    </row>
    <row r="4245" spans="1:7" ht="15.75" x14ac:dyDescent="0.25">
      <c r="A4245" s="41" t="s">
        <v>71</v>
      </c>
      <c r="B4245" s="132" t="s">
        <v>1463</v>
      </c>
      <c r="C4245" s="38">
        <v>2022</v>
      </c>
      <c r="D4245" s="38">
        <v>10</v>
      </c>
      <c r="E4245" s="38" t="s">
        <v>3</v>
      </c>
      <c r="F4245" s="38">
        <v>25</v>
      </c>
      <c r="G4245" s="70">
        <v>1032.04899</v>
      </c>
    </row>
    <row r="4246" spans="1:7" ht="15.75" x14ac:dyDescent="0.25">
      <c r="A4246" s="41" t="s">
        <v>63</v>
      </c>
      <c r="B4246" s="132" t="s">
        <v>1464</v>
      </c>
      <c r="C4246" s="38">
        <v>2022</v>
      </c>
      <c r="D4246" s="38">
        <v>10</v>
      </c>
      <c r="E4246" s="38" t="s">
        <v>3</v>
      </c>
      <c r="F4246" s="38">
        <v>100</v>
      </c>
      <c r="G4246" s="70">
        <v>1096.8351599999999</v>
      </c>
    </row>
    <row r="4247" spans="1:7" ht="15.75" x14ac:dyDescent="0.25">
      <c r="A4247" s="41" t="s">
        <v>63</v>
      </c>
      <c r="B4247" s="132" t="s">
        <v>1465</v>
      </c>
      <c r="C4247" s="38">
        <v>2022</v>
      </c>
      <c r="D4247" s="38">
        <v>10</v>
      </c>
      <c r="E4247" s="38" t="s">
        <v>3</v>
      </c>
      <c r="F4247" s="38">
        <v>100</v>
      </c>
      <c r="G4247" s="70">
        <v>937.04928000000007</v>
      </c>
    </row>
    <row r="4248" spans="1:7" ht="15.75" x14ac:dyDescent="0.25">
      <c r="A4248" s="41" t="s">
        <v>74</v>
      </c>
      <c r="B4248" s="132" t="s">
        <v>1466</v>
      </c>
      <c r="C4248" s="38">
        <v>2022</v>
      </c>
      <c r="D4248" s="38">
        <v>10</v>
      </c>
      <c r="E4248" s="38" t="s">
        <v>3</v>
      </c>
      <c r="F4248" s="38">
        <v>250</v>
      </c>
      <c r="G4248" s="70">
        <v>1066.3163199999999</v>
      </c>
    </row>
    <row r="4249" spans="1:7" ht="15.75" x14ac:dyDescent="0.25">
      <c r="A4249" s="41" t="s">
        <v>63</v>
      </c>
      <c r="B4249" s="132" t="s">
        <v>1467</v>
      </c>
      <c r="C4249" s="38">
        <v>2022</v>
      </c>
      <c r="D4249" s="38">
        <v>10</v>
      </c>
      <c r="E4249" s="38" t="s">
        <v>3</v>
      </c>
      <c r="F4249" s="38">
        <v>100</v>
      </c>
      <c r="G4249" s="70">
        <v>276.29014999999998</v>
      </c>
    </row>
    <row r="4250" spans="1:7" ht="15.75" x14ac:dyDescent="0.25">
      <c r="A4250" s="41" t="s">
        <v>72</v>
      </c>
      <c r="B4250" s="132" t="s">
        <v>1468</v>
      </c>
      <c r="C4250" s="38">
        <v>2022</v>
      </c>
      <c r="D4250" s="38">
        <v>10</v>
      </c>
      <c r="E4250" s="38" t="s">
        <v>3</v>
      </c>
      <c r="F4250" s="38">
        <v>400</v>
      </c>
      <c r="G4250" s="70">
        <v>1659.3238699999999</v>
      </c>
    </row>
    <row r="4251" spans="1:7" ht="15.75" x14ac:dyDescent="0.25">
      <c r="A4251" s="41" t="s">
        <v>72</v>
      </c>
      <c r="B4251" s="132" t="s">
        <v>1469</v>
      </c>
      <c r="C4251" s="38">
        <v>2022</v>
      </c>
      <c r="D4251" s="38">
        <v>10</v>
      </c>
      <c r="E4251" s="38" t="s">
        <v>3</v>
      </c>
      <c r="F4251" s="38">
        <v>400</v>
      </c>
      <c r="G4251" s="70">
        <v>1859.3238699999999</v>
      </c>
    </row>
    <row r="4252" spans="1:7" ht="15.75" x14ac:dyDescent="0.25">
      <c r="A4252" s="41" t="s">
        <v>63</v>
      </c>
      <c r="B4252" s="132" t="s">
        <v>1470</v>
      </c>
      <c r="C4252" s="38">
        <v>2022</v>
      </c>
      <c r="D4252" s="38">
        <v>10</v>
      </c>
      <c r="E4252" s="38" t="s">
        <v>3</v>
      </c>
      <c r="F4252" s="38">
        <v>100</v>
      </c>
      <c r="G4252" s="70">
        <v>902.85348999999997</v>
      </c>
    </row>
    <row r="4253" spans="1:7" ht="15.75" x14ac:dyDescent="0.25">
      <c r="A4253" s="41" t="s">
        <v>66</v>
      </c>
      <c r="B4253" s="132" t="s">
        <v>1471</v>
      </c>
      <c r="C4253" s="38">
        <v>2022</v>
      </c>
      <c r="D4253" s="38">
        <v>10</v>
      </c>
      <c r="E4253" s="38" t="s">
        <v>3</v>
      </c>
      <c r="F4253" s="38">
        <v>160</v>
      </c>
      <c r="G4253" s="70">
        <v>810.67074000000002</v>
      </c>
    </row>
    <row r="4254" spans="1:7" ht="15.75" x14ac:dyDescent="0.25">
      <c r="A4254" s="41" t="s">
        <v>66</v>
      </c>
      <c r="B4254" s="132" t="s">
        <v>1472</v>
      </c>
      <c r="C4254" s="38">
        <v>2022</v>
      </c>
      <c r="D4254" s="38">
        <v>10</v>
      </c>
      <c r="E4254" s="38" t="s">
        <v>3</v>
      </c>
      <c r="F4254" s="38">
        <v>160</v>
      </c>
      <c r="G4254" s="70">
        <v>816.92860000000007</v>
      </c>
    </row>
    <row r="4255" spans="1:7" ht="15.75" x14ac:dyDescent="0.25">
      <c r="A4255" s="41" t="s">
        <v>73</v>
      </c>
      <c r="B4255" s="132" t="s">
        <v>1473</v>
      </c>
      <c r="C4255" s="38">
        <v>2022</v>
      </c>
      <c r="D4255" s="38">
        <v>10</v>
      </c>
      <c r="E4255" s="38" t="s">
        <v>3</v>
      </c>
      <c r="F4255" s="38">
        <v>63</v>
      </c>
      <c r="G4255" s="70">
        <v>309.10965000000004</v>
      </c>
    </row>
    <row r="4256" spans="1:7" ht="15.75" x14ac:dyDescent="0.25">
      <c r="A4256" s="41" t="s">
        <v>73</v>
      </c>
      <c r="B4256" s="132" t="s">
        <v>1474</v>
      </c>
      <c r="C4256" s="38">
        <v>2022</v>
      </c>
      <c r="D4256" s="38">
        <v>10</v>
      </c>
      <c r="E4256" s="38" t="s">
        <v>3</v>
      </c>
      <c r="F4256" s="38">
        <v>100</v>
      </c>
      <c r="G4256" s="70">
        <v>334.94508000000002</v>
      </c>
    </row>
    <row r="4257" spans="1:7" ht="15.75" x14ac:dyDescent="0.25">
      <c r="A4257" s="41" t="s">
        <v>72</v>
      </c>
      <c r="B4257" s="132" t="s">
        <v>1475</v>
      </c>
      <c r="C4257" s="38">
        <v>2022</v>
      </c>
      <c r="D4257" s="38">
        <v>10</v>
      </c>
      <c r="E4257" s="38" t="s">
        <v>3</v>
      </c>
      <c r="F4257" s="38">
        <v>400</v>
      </c>
      <c r="G4257" s="70">
        <v>1234.3456899999999</v>
      </c>
    </row>
    <row r="4258" spans="1:7" ht="15.75" x14ac:dyDescent="0.25">
      <c r="A4258" s="41" t="s">
        <v>72</v>
      </c>
      <c r="B4258" s="132" t="s">
        <v>1476</v>
      </c>
      <c r="C4258" s="38">
        <v>2022</v>
      </c>
      <c r="D4258" s="38">
        <v>10</v>
      </c>
      <c r="E4258" s="38" t="s">
        <v>3</v>
      </c>
      <c r="F4258" s="38">
        <v>400</v>
      </c>
      <c r="G4258" s="70">
        <v>1703.9892199999999</v>
      </c>
    </row>
    <row r="4259" spans="1:7" ht="15.75" x14ac:dyDescent="0.25">
      <c r="A4259" s="41" t="s">
        <v>72</v>
      </c>
      <c r="B4259" s="132" t="s">
        <v>1477</v>
      </c>
      <c r="C4259" s="38">
        <v>2022</v>
      </c>
      <c r="D4259" s="38">
        <v>10</v>
      </c>
      <c r="E4259" s="38" t="s">
        <v>3</v>
      </c>
      <c r="F4259" s="38">
        <v>400</v>
      </c>
      <c r="G4259" s="70">
        <v>1237.6351499999998</v>
      </c>
    </row>
    <row r="4260" spans="1:7" ht="15.75" x14ac:dyDescent="0.25">
      <c r="A4260" s="41" t="s">
        <v>63</v>
      </c>
      <c r="B4260" s="132" t="s">
        <v>1478</v>
      </c>
      <c r="C4260" s="38">
        <v>2022</v>
      </c>
      <c r="D4260" s="38">
        <v>10</v>
      </c>
      <c r="E4260" s="38" t="s">
        <v>3</v>
      </c>
      <c r="F4260" s="38">
        <v>63</v>
      </c>
      <c r="G4260" s="70">
        <v>492.14205999999996</v>
      </c>
    </row>
    <row r="4261" spans="1:7" ht="15.75" x14ac:dyDescent="0.25">
      <c r="A4261" s="41" t="s">
        <v>74</v>
      </c>
      <c r="B4261" s="132" t="s">
        <v>1479</v>
      </c>
      <c r="C4261" s="38">
        <v>2022</v>
      </c>
      <c r="D4261" s="38">
        <v>10</v>
      </c>
      <c r="E4261" s="38" t="s">
        <v>3</v>
      </c>
      <c r="F4261" s="38">
        <v>250</v>
      </c>
      <c r="G4261" s="70">
        <v>431.83456999999999</v>
      </c>
    </row>
    <row r="4262" spans="1:7" ht="15.75" x14ac:dyDescent="0.25">
      <c r="A4262" s="41" t="s">
        <v>64</v>
      </c>
      <c r="B4262" s="132" t="s">
        <v>1480</v>
      </c>
      <c r="C4262" s="38">
        <v>2022</v>
      </c>
      <c r="D4262" s="38">
        <v>6</v>
      </c>
      <c r="E4262" s="38" t="s">
        <v>3</v>
      </c>
      <c r="F4262" s="38">
        <v>160</v>
      </c>
      <c r="G4262" s="70">
        <v>548.92720999999995</v>
      </c>
    </row>
    <row r="4263" spans="1:7" ht="15.75" x14ac:dyDescent="0.25">
      <c r="A4263" s="41" t="s">
        <v>66</v>
      </c>
      <c r="B4263" s="132" t="s">
        <v>1481</v>
      </c>
      <c r="C4263" s="38">
        <v>2022</v>
      </c>
      <c r="D4263" s="38">
        <v>10</v>
      </c>
      <c r="E4263" s="38" t="s">
        <v>3</v>
      </c>
      <c r="F4263" s="38">
        <v>160</v>
      </c>
      <c r="G4263" s="70">
        <v>839.12311</v>
      </c>
    </row>
    <row r="4264" spans="1:7" ht="15.75" x14ac:dyDescent="0.25">
      <c r="A4264" s="41" t="s">
        <v>63</v>
      </c>
      <c r="B4264" s="132" t="s">
        <v>1482</v>
      </c>
      <c r="C4264" s="38">
        <v>2022</v>
      </c>
      <c r="D4264" s="38">
        <v>10</v>
      </c>
      <c r="E4264" s="38" t="s">
        <v>3</v>
      </c>
      <c r="F4264" s="38">
        <v>40</v>
      </c>
      <c r="G4264" s="70">
        <v>425.46659000000005</v>
      </c>
    </row>
    <row r="4265" spans="1:7" ht="15.75" x14ac:dyDescent="0.25">
      <c r="A4265" s="41" t="s">
        <v>63</v>
      </c>
      <c r="B4265" s="132" t="s">
        <v>1483</v>
      </c>
      <c r="C4265" s="38">
        <v>2022</v>
      </c>
      <c r="D4265" s="38">
        <v>10</v>
      </c>
      <c r="E4265" s="38" t="s">
        <v>3</v>
      </c>
      <c r="F4265" s="38">
        <v>40</v>
      </c>
      <c r="G4265" s="70">
        <v>350.82203000000004</v>
      </c>
    </row>
    <row r="4266" spans="1:7" ht="15.75" x14ac:dyDescent="0.25">
      <c r="A4266" s="41" t="s">
        <v>66</v>
      </c>
      <c r="B4266" s="132" t="s">
        <v>1484</v>
      </c>
      <c r="C4266" s="38">
        <v>2022</v>
      </c>
      <c r="D4266" s="38">
        <v>10</v>
      </c>
      <c r="E4266" s="38" t="s">
        <v>3</v>
      </c>
      <c r="F4266" s="38">
        <v>160</v>
      </c>
      <c r="G4266" s="70">
        <v>1166.06068</v>
      </c>
    </row>
    <row r="4267" spans="1:7" ht="15.75" x14ac:dyDescent="0.25">
      <c r="A4267" s="41" t="s">
        <v>63</v>
      </c>
      <c r="B4267" s="132" t="s">
        <v>1485</v>
      </c>
      <c r="C4267" s="38">
        <v>2022</v>
      </c>
      <c r="D4267" s="38">
        <v>10</v>
      </c>
      <c r="E4267" s="38" t="s">
        <v>3</v>
      </c>
      <c r="F4267" s="38">
        <v>40</v>
      </c>
      <c r="G4267" s="70">
        <v>527.41207000000009</v>
      </c>
    </row>
    <row r="4268" spans="1:7" ht="15.75" x14ac:dyDescent="0.25">
      <c r="A4268" s="41" t="s">
        <v>62</v>
      </c>
      <c r="B4268" s="132" t="s">
        <v>1486</v>
      </c>
      <c r="C4268" s="38">
        <v>2022</v>
      </c>
      <c r="D4268" s="38">
        <v>6</v>
      </c>
      <c r="E4268" s="38" t="s">
        <v>3</v>
      </c>
      <c r="F4268" s="38">
        <v>63</v>
      </c>
      <c r="G4268" s="70">
        <v>585.93939</v>
      </c>
    </row>
    <row r="4269" spans="1:7" ht="15.75" x14ac:dyDescent="0.25">
      <c r="A4269" s="41" t="s">
        <v>63</v>
      </c>
      <c r="B4269" s="132" t="s">
        <v>1487</v>
      </c>
      <c r="C4269" s="38">
        <v>2022</v>
      </c>
      <c r="D4269" s="38">
        <v>10</v>
      </c>
      <c r="E4269" s="38" t="s">
        <v>3</v>
      </c>
      <c r="F4269" s="38">
        <v>40</v>
      </c>
      <c r="G4269" s="70">
        <v>986.7058199999999</v>
      </c>
    </row>
    <row r="4270" spans="1:7" ht="15.75" x14ac:dyDescent="0.25">
      <c r="A4270" s="41" t="s">
        <v>63</v>
      </c>
      <c r="B4270" s="132" t="s">
        <v>1488</v>
      </c>
      <c r="C4270" s="38">
        <v>2022</v>
      </c>
      <c r="D4270" s="38">
        <v>10</v>
      </c>
      <c r="E4270" s="38" t="s">
        <v>3</v>
      </c>
      <c r="F4270" s="38">
        <v>40</v>
      </c>
      <c r="G4270" s="70">
        <v>1096.91615</v>
      </c>
    </row>
    <row r="4271" spans="1:7" ht="15.75" x14ac:dyDescent="0.25">
      <c r="A4271" s="41" t="s">
        <v>74</v>
      </c>
      <c r="B4271" s="132" t="s">
        <v>1489</v>
      </c>
      <c r="C4271" s="38">
        <v>2022</v>
      </c>
      <c r="D4271" s="38">
        <v>10</v>
      </c>
      <c r="E4271" s="38" t="s">
        <v>3</v>
      </c>
      <c r="F4271" s="38">
        <v>250</v>
      </c>
      <c r="G4271" s="70">
        <v>922.07431999999994</v>
      </c>
    </row>
    <row r="4272" spans="1:7" ht="15.75" x14ac:dyDescent="0.25">
      <c r="A4272" s="41" t="s">
        <v>74</v>
      </c>
      <c r="B4272" s="132" t="s">
        <v>1490</v>
      </c>
      <c r="C4272" s="38">
        <v>2022</v>
      </c>
      <c r="D4272" s="38">
        <v>10</v>
      </c>
      <c r="E4272" s="38" t="s">
        <v>3</v>
      </c>
      <c r="F4272" s="38">
        <v>250</v>
      </c>
      <c r="G4272" s="70">
        <v>1300.5562600000001</v>
      </c>
    </row>
    <row r="4273" spans="1:7" ht="15.75" x14ac:dyDescent="0.25">
      <c r="A4273" s="41" t="s">
        <v>74</v>
      </c>
      <c r="B4273" s="132" t="s">
        <v>1491</v>
      </c>
      <c r="C4273" s="38">
        <v>2022</v>
      </c>
      <c r="D4273" s="38">
        <v>10</v>
      </c>
      <c r="E4273" s="38" t="s">
        <v>3</v>
      </c>
      <c r="F4273" s="38">
        <v>250</v>
      </c>
      <c r="G4273" s="70">
        <v>1431.15553</v>
      </c>
    </row>
    <row r="4274" spans="1:7" ht="15.75" x14ac:dyDescent="0.25">
      <c r="A4274" s="41" t="s">
        <v>63</v>
      </c>
      <c r="B4274" s="132" t="s">
        <v>1492</v>
      </c>
      <c r="C4274" s="38">
        <v>2022</v>
      </c>
      <c r="D4274" s="38">
        <v>10</v>
      </c>
      <c r="E4274" s="38" t="s">
        <v>3</v>
      </c>
      <c r="F4274" s="38">
        <v>100</v>
      </c>
      <c r="G4274" s="70">
        <v>1039.6397099999999</v>
      </c>
    </row>
    <row r="4275" spans="1:7" ht="15.75" x14ac:dyDescent="0.25">
      <c r="A4275" s="41" t="s">
        <v>66</v>
      </c>
      <c r="B4275" s="132" t="s">
        <v>1493</v>
      </c>
      <c r="C4275" s="38">
        <v>2022</v>
      </c>
      <c r="D4275" s="38">
        <v>10</v>
      </c>
      <c r="E4275" s="38" t="s">
        <v>3</v>
      </c>
      <c r="F4275" s="38">
        <v>160</v>
      </c>
      <c r="G4275" s="70">
        <v>804.67055000000005</v>
      </c>
    </row>
    <row r="4276" spans="1:7" ht="15.75" x14ac:dyDescent="0.25">
      <c r="A4276" s="41" t="s">
        <v>63</v>
      </c>
      <c r="B4276" s="132" t="s">
        <v>1494</v>
      </c>
      <c r="C4276" s="38">
        <v>2022</v>
      </c>
      <c r="D4276" s="38">
        <v>10</v>
      </c>
      <c r="E4276" s="38" t="s">
        <v>3</v>
      </c>
      <c r="F4276" s="38">
        <v>100</v>
      </c>
      <c r="G4276" s="70">
        <v>758.55247999999995</v>
      </c>
    </row>
    <row r="4277" spans="1:7" ht="15.75" x14ac:dyDescent="0.25">
      <c r="A4277" s="41" t="s">
        <v>74</v>
      </c>
      <c r="B4277" s="132" t="s">
        <v>1495</v>
      </c>
      <c r="C4277" s="38">
        <v>2022</v>
      </c>
      <c r="D4277" s="38">
        <v>10</v>
      </c>
      <c r="E4277" s="38" t="s">
        <v>3</v>
      </c>
      <c r="F4277" s="38">
        <v>160</v>
      </c>
      <c r="G4277" s="70">
        <v>966.26832999999999</v>
      </c>
    </row>
    <row r="4278" spans="1:7" ht="15.75" x14ac:dyDescent="0.25">
      <c r="A4278" s="41" t="s">
        <v>73</v>
      </c>
      <c r="B4278" s="132" t="s">
        <v>1496</v>
      </c>
      <c r="C4278" s="38">
        <v>2022</v>
      </c>
      <c r="D4278" s="38">
        <v>10</v>
      </c>
      <c r="E4278" s="38" t="s">
        <v>3</v>
      </c>
      <c r="F4278" s="38">
        <v>40</v>
      </c>
      <c r="G4278" s="70">
        <v>497.45870000000002</v>
      </c>
    </row>
    <row r="4279" spans="1:7" ht="15.75" x14ac:dyDescent="0.25">
      <c r="A4279" s="41" t="s">
        <v>62</v>
      </c>
      <c r="B4279" s="132" t="s">
        <v>1497</v>
      </c>
      <c r="C4279" s="38">
        <v>2022</v>
      </c>
      <c r="D4279" s="38">
        <v>6</v>
      </c>
      <c r="E4279" s="38" t="s">
        <v>3</v>
      </c>
      <c r="F4279" s="38">
        <v>100</v>
      </c>
      <c r="G4279" s="70">
        <v>216.30072000000001</v>
      </c>
    </row>
    <row r="4280" spans="1:7" ht="15.75" x14ac:dyDescent="0.25">
      <c r="A4280" s="41" t="s">
        <v>62</v>
      </c>
      <c r="B4280" s="132" t="s">
        <v>1498</v>
      </c>
      <c r="C4280" s="38">
        <v>2022</v>
      </c>
      <c r="D4280" s="38">
        <v>6</v>
      </c>
      <c r="E4280" s="38" t="s">
        <v>3</v>
      </c>
      <c r="F4280" s="38">
        <v>100</v>
      </c>
      <c r="G4280" s="70">
        <v>216.3005</v>
      </c>
    </row>
    <row r="4281" spans="1:7" ht="15.75" x14ac:dyDescent="0.25">
      <c r="A4281" s="41" t="s">
        <v>66</v>
      </c>
      <c r="B4281" s="132" t="s">
        <v>1499</v>
      </c>
      <c r="C4281" s="38">
        <v>2022</v>
      </c>
      <c r="D4281" s="38">
        <v>10</v>
      </c>
      <c r="E4281" s="38" t="s">
        <v>3</v>
      </c>
      <c r="F4281" s="38">
        <v>160</v>
      </c>
      <c r="G4281" s="70">
        <v>1072.1553200000001</v>
      </c>
    </row>
    <row r="4282" spans="1:7" ht="15.75" x14ac:dyDescent="0.25">
      <c r="A4282" s="41" t="s">
        <v>74</v>
      </c>
      <c r="B4282" s="132" t="s">
        <v>1500</v>
      </c>
      <c r="C4282" s="38">
        <v>2022</v>
      </c>
      <c r="D4282" s="38">
        <v>10</v>
      </c>
      <c r="E4282" s="38" t="s">
        <v>3</v>
      </c>
      <c r="F4282" s="38">
        <v>250</v>
      </c>
      <c r="G4282" s="70">
        <v>1444.4883799999998</v>
      </c>
    </row>
    <row r="4283" spans="1:7" ht="15.75" x14ac:dyDescent="0.25">
      <c r="A4283" s="41" t="s">
        <v>63</v>
      </c>
      <c r="B4283" s="132" t="s">
        <v>1501</v>
      </c>
      <c r="C4283" s="38">
        <v>2022</v>
      </c>
      <c r="D4283" s="38">
        <v>10</v>
      </c>
      <c r="E4283" s="38" t="s">
        <v>3</v>
      </c>
      <c r="F4283" s="38">
        <v>40</v>
      </c>
      <c r="G4283" s="70">
        <v>501.48970999999995</v>
      </c>
    </row>
    <row r="4284" spans="1:7" ht="15.75" x14ac:dyDescent="0.25">
      <c r="A4284" s="41" t="s">
        <v>75</v>
      </c>
      <c r="B4284" s="132" t="s">
        <v>1502</v>
      </c>
      <c r="C4284" s="38">
        <v>2022</v>
      </c>
      <c r="D4284" s="38">
        <v>10</v>
      </c>
      <c r="E4284" s="38" t="s">
        <v>3</v>
      </c>
      <c r="F4284" s="38">
        <v>630</v>
      </c>
      <c r="G4284" s="70">
        <v>2120.8267599999999</v>
      </c>
    </row>
    <row r="4285" spans="1:7" ht="15.75" x14ac:dyDescent="0.25">
      <c r="A4285" s="41" t="s">
        <v>74</v>
      </c>
      <c r="B4285" s="132" t="s">
        <v>1503</v>
      </c>
      <c r="C4285" s="38">
        <v>2022</v>
      </c>
      <c r="D4285" s="38">
        <v>10</v>
      </c>
      <c r="E4285" s="38" t="s">
        <v>3</v>
      </c>
      <c r="F4285" s="38">
        <v>250</v>
      </c>
      <c r="G4285" s="70">
        <v>1501.45947</v>
      </c>
    </row>
    <row r="4286" spans="1:7" ht="15.75" x14ac:dyDescent="0.25">
      <c r="A4286" s="41" t="s">
        <v>63</v>
      </c>
      <c r="B4286" s="132" t="s">
        <v>1504</v>
      </c>
      <c r="C4286" s="38">
        <v>2022</v>
      </c>
      <c r="D4286" s="38">
        <v>10</v>
      </c>
      <c r="E4286" s="38" t="s">
        <v>3</v>
      </c>
      <c r="F4286" s="38">
        <v>100</v>
      </c>
      <c r="G4286" s="70">
        <v>513.08175000000006</v>
      </c>
    </row>
    <row r="4287" spans="1:7" ht="15.75" x14ac:dyDescent="0.25">
      <c r="A4287" s="41" t="s">
        <v>63</v>
      </c>
      <c r="B4287" s="132" t="s">
        <v>1505</v>
      </c>
      <c r="C4287" s="38">
        <v>2022</v>
      </c>
      <c r="D4287" s="38">
        <v>10</v>
      </c>
      <c r="E4287" s="38" t="s">
        <v>3</v>
      </c>
      <c r="F4287" s="38">
        <v>40</v>
      </c>
      <c r="G4287" s="70">
        <v>463.55658</v>
      </c>
    </row>
    <row r="4288" spans="1:7" ht="15.75" x14ac:dyDescent="0.25">
      <c r="A4288" s="41" t="s">
        <v>63</v>
      </c>
      <c r="B4288" s="132" t="s">
        <v>1506</v>
      </c>
      <c r="C4288" s="38">
        <v>2022</v>
      </c>
      <c r="D4288" s="38">
        <v>10</v>
      </c>
      <c r="E4288" s="38" t="s">
        <v>3</v>
      </c>
      <c r="F4288" s="38">
        <v>40</v>
      </c>
      <c r="G4288" s="70">
        <v>475.48502000000002</v>
      </c>
    </row>
    <row r="4289" spans="1:7" ht="15.75" x14ac:dyDescent="0.25">
      <c r="A4289" s="41" t="s">
        <v>62</v>
      </c>
      <c r="B4289" s="132" t="s">
        <v>1507</v>
      </c>
      <c r="C4289" s="38">
        <v>2022</v>
      </c>
      <c r="D4289" s="38">
        <v>6</v>
      </c>
      <c r="E4289" s="38" t="s">
        <v>3</v>
      </c>
      <c r="F4289" s="38">
        <v>63</v>
      </c>
      <c r="G4289" s="70">
        <v>684.08830999999998</v>
      </c>
    </row>
    <row r="4290" spans="1:7" ht="15.75" x14ac:dyDescent="0.25">
      <c r="A4290" s="41" t="s">
        <v>63</v>
      </c>
      <c r="B4290" s="132" t="s">
        <v>1508</v>
      </c>
      <c r="C4290" s="38">
        <v>2022</v>
      </c>
      <c r="D4290" s="38">
        <v>10</v>
      </c>
      <c r="E4290" s="38" t="s">
        <v>3</v>
      </c>
      <c r="F4290" s="38">
        <v>63</v>
      </c>
      <c r="G4290" s="70">
        <v>519.88927000000001</v>
      </c>
    </row>
    <row r="4291" spans="1:7" ht="15.75" x14ac:dyDescent="0.25">
      <c r="A4291" s="41" t="s">
        <v>63</v>
      </c>
      <c r="B4291" s="132" t="s">
        <v>1509</v>
      </c>
      <c r="C4291" s="38">
        <v>2022</v>
      </c>
      <c r="D4291" s="38">
        <v>10</v>
      </c>
      <c r="E4291" s="38" t="s">
        <v>3</v>
      </c>
      <c r="F4291" s="38">
        <v>40</v>
      </c>
      <c r="G4291" s="70">
        <v>557.91818999999998</v>
      </c>
    </row>
    <row r="4292" spans="1:7" ht="15.75" x14ac:dyDescent="0.25">
      <c r="A4292" s="41" t="s">
        <v>62</v>
      </c>
      <c r="B4292" s="132" t="s">
        <v>1510</v>
      </c>
      <c r="C4292" s="38">
        <v>2022</v>
      </c>
      <c r="D4292" s="38">
        <v>6</v>
      </c>
      <c r="E4292" s="38" t="s">
        <v>3</v>
      </c>
      <c r="F4292" s="38">
        <v>100</v>
      </c>
      <c r="G4292" s="70">
        <v>293.91283999999996</v>
      </c>
    </row>
    <row r="4293" spans="1:7" ht="15.75" x14ac:dyDescent="0.25">
      <c r="A4293" s="41" t="s">
        <v>63</v>
      </c>
      <c r="B4293" s="132" t="s">
        <v>1511</v>
      </c>
      <c r="C4293" s="38">
        <v>2022</v>
      </c>
      <c r="D4293" s="38">
        <v>10</v>
      </c>
      <c r="E4293" s="38" t="s">
        <v>3</v>
      </c>
      <c r="F4293" s="38">
        <v>100</v>
      </c>
      <c r="G4293" s="70">
        <v>601.84930000000008</v>
      </c>
    </row>
    <row r="4294" spans="1:7" ht="15.75" x14ac:dyDescent="0.25">
      <c r="A4294" s="41" t="s">
        <v>76</v>
      </c>
      <c r="B4294" s="132" t="s">
        <v>1512</v>
      </c>
      <c r="C4294" s="38">
        <v>2022</v>
      </c>
      <c r="D4294" s="38">
        <v>6</v>
      </c>
      <c r="E4294" s="38" t="s">
        <v>3</v>
      </c>
      <c r="F4294" s="38">
        <v>400</v>
      </c>
      <c r="G4294" s="70">
        <v>1902.18</v>
      </c>
    </row>
    <row r="4295" spans="1:7" ht="15.75" x14ac:dyDescent="0.25">
      <c r="A4295" s="41" t="s">
        <v>63</v>
      </c>
      <c r="B4295" s="132" t="s">
        <v>1513</v>
      </c>
      <c r="C4295" s="38">
        <v>2022</v>
      </c>
      <c r="D4295" s="38">
        <v>10</v>
      </c>
      <c r="E4295" s="38" t="s">
        <v>3</v>
      </c>
      <c r="F4295" s="38">
        <v>100</v>
      </c>
      <c r="G4295" s="70">
        <v>587.05416000000002</v>
      </c>
    </row>
    <row r="4296" spans="1:7" ht="15.75" x14ac:dyDescent="0.25">
      <c r="A4296" s="41" t="s">
        <v>71</v>
      </c>
      <c r="B4296" s="132" t="s">
        <v>1514</v>
      </c>
      <c r="C4296" s="38">
        <v>2022</v>
      </c>
      <c r="D4296" s="38">
        <v>10</v>
      </c>
      <c r="E4296" s="38" t="s">
        <v>3</v>
      </c>
      <c r="F4296" s="38">
        <v>25</v>
      </c>
      <c r="G4296" s="70">
        <v>700.96560000000011</v>
      </c>
    </row>
    <row r="4297" spans="1:7" ht="15.75" x14ac:dyDescent="0.25">
      <c r="A4297" s="41" t="s">
        <v>63</v>
      </c>
      <c r="B4297" s="132" t="s">
        <v>1515</v>
      </c>
      <c r="C4297" s="38">
        <v>2022</v>
      </c>
      <c r="D4297" s="38">
        <v>10</v>
      </c>
      <c r="E4297" s="38" t="s">
        <v>3</v>
      </c>
      <c r="F4297" s="38">
        <v>40</v>
      </c>
      <c r="G4297" s="70">
        <v>514.75704999999994</v>
      </c>
    </row>
    <row r="4298" spans="1:7" ht="15.75" x14ac:dyDescent="0.25">
      <c r="A4298" s="41" t="s">
        <v>63</v>
      </c>
      <c r="B4298" s="132" t="s">
        <v>1516</v>
      </c>
      <c r="C4298" s="38">
        <v>2022</v>
      </c>
      <c r="D4298" s="38">
        <v>10</v>
      </c>
      <c r="E4298" s="38" t="s">
        <v>3</v>
      </c>
      <c r="F4298" s="38">
        <v>63</v>
      </c>
      <c r="G4298" s="70">
        <v>441.64069000000001</v>
      </c>
    </row>
    <row r="4299" spans="1:7" ht="15.75" x14ac:dyDescent="0.25">
      <c r="A4299" s="41" t="s">
        <v>74</v>
      </c>
      <c r="B4299" s="132" t="s">
        <v>1517</v>
      </c>
      <c r="C4299" s="38">
        <v>2022</v>
      </c>
      <c r="D4299" s="38">
        <v>10</v>
      </c>
      <c r="E4299" s="38" t="s">
        <v>3</v>
      </c>
      <c r="F4299" s="38">
        <v>160</v>
      </c>
      <c r="G4299" s="70">
        <v>775.4541999999999</v>
      </c>
    </row>
    <row r="4300" spans="1:7" ht="15.75" x14ac:dyDescent="0.25">
      <c r="A4300" s="41" t="s">
        <v>63</v>
      </c>
      <c r="B4300" s="132" t="s">
        <v>1518</v>
      </c>
      <c r="C4300" s="38">
        <v>2022</v>
      </c>
      <c r="D4300" s="38">
        <v>10</v>
      </c>
      <c r="E4300" s="38" t="s">
        <v>3</v>
      </c>
      <c r="F4300" s="38">
        <v>63</v>
      </c>
      <c r="G4300" s="70">
        <v>568.51330999999993</v>
      </c>
    </row>
    <row r="4301" spans="1:7" ht="15.75" x14ac:dyDescent="0.25">
      <c r="A4301" s="41" t="s">
        <v>63</v>
      </c>
      <c r="B4301" s="132" t="s">
        <v>1519</v>
      </c>
      <c r="C4301" s="38">
        <v>2022</v>
      </c>
      <c r="D4301" s="38">
        <v>10</v>
      </c>
      <c r="E4301" s="38" t="s">
        <v>3</v>
      </c>
      <c r="F4301" s="38">
        <v>40</v>
      </c>
      <c r="G4301" s="70">
        <v>470.05182000000002</v>
      </c>
    </row>
    <row r="4302" spans="1:7" ht="15.75" x14ac:dyDescent="0.25">
      <c r="A4302" s="41" t="s">
        <v>63</v>
      </c>
      <c r="B4302" s="132" t="s">
        <v>1520</v>
      </c>
      <c r="C4302" s="38">
        <v>2022</v>
      </c>
      <c r="D4302" s="38">
        <v>10</v>
      </c>
      <c r="E4302" s="38" t="s">
        <v>3</v>
      </c>
      <c r="F4302" s="38">
        <v>100</v>
      </c>
      <c r="G4302" s="70">
        <v>443.19619</v>
      </c>
    </row>
    <row r="4303" spans="1:7" ht="15.75" x14ac:dyDescent="0.25">
      <c r="A4303" s="41" t="s">
        <v>63</v>
      </c>
      <c r="B4303" s="132" t="s">
        <v>1521</v>
      </c>
      <c r="C4303" s="38">
        <v>2022</v>
      </c>
      <c r="D4303" s="38">
        <v>10</v>
      </c>
      <c r="E4303" s="38" t="s">
        <v>3</v>
      </c>
      <c r="F4303" s="38">
        <v>100</v>
      </c>
      <c r="G4303" s="70">
        <v>740.94543999999996</v>
      </c>
    </row>
    <row r="4304" spans="1:7" ht="15.75" x14ac:dyDescent="0.25">
      <c r="A4304" s="41" t="s">
        <v>63</v>
      </c>
      <c r="B4304" s="132" t="s">
        <v>1522</v>
      </c>
      <c r="C4304" s="38">
        <v>2022</v>
      </c>
      <c r="D4304" s="38">
        <v>10</v>
      </c>
      <c r="E4304" s="38" t="s">
        <v>3</v>
      </c>
      <c r="F4304" s="38">
        <v>40</v>
      </c>
      <c r="G4304" s="70">
        <v>574.71036000000004</v>
      </c>
    </row>
    <row r="4305" spans="1:7" ht="15.75" x14ac:dyDescent="0.25">
      <c r="A4305" s="41" t="s">
        <v>63</v>
      </c>
      <c r="B4305" s="132" t="s">
        <v>1523</v>
      </c>
      <c r="C4305" s="38">
        <v>2022</v>
      </c>
      <c r="D4305" s="38">
        <v>10</v>
      </c>
      <c r="E4305" s="38" t="s">
        <v>3</v>
      </c>
      <c r="F4305" s="38">
        <v>40</v>
      </c>
      <c r="G4305" s="70">
        <v>425.28102000000001</v>
      </c>
    </row>
    <row r="4306" spans="1:7" ht="15.75" x14ac:dyDescent="0.25">
      <c r="A4306" s="41" t="s">
        <v>63</v>
      </c>
      <c r="B4306" s="132" t="s">
        <v>1524</v>
      </c>
      <c r="C4306" s="38">
        <v>2022</v>
      </c>
      <c r="D4306" s="38">
        <v>10</v>
      </c>
      <c r="E4306" s="38" t="s">
        <v>3</v>
      </c>
      <c r="F4306" s="38">
        <v>100</v>
      </c>
      <c r="G4306" s="70">
        <v>408.50049000000001</v>
      </c>
    </row>
    <row r="4307" spans="1:7" ht="15.75" x14ac:dyDescent="0.25">
      <c r="A4307" s="41" t="s">
        <v>63</v>
      </c>
      <c r="B4307" s="132" t="s">
        <v>1525</v>
      </c>
      <c r="C4307" s="38">
        <v>2022</v>
      </c>
      <c r="D4307" s="38">
        <v>10</v>
      </c>
      <c r="E4307" s="38" t="s">
        <v>3</v>
      </c>
      <c r="F4307" s="38">
        <v>40</v>
      </c>
      <c r="G4307" s="70">
        <v>351.68826000000001</v>
      </c>
    </row>
    <row r="4308" spans="1:7" ht="15.75" x14ac:dyDescent="0.25">
      <c r="A4308" s="41" t="s">
        <v>66</v>
      </c>
      <c r="B4308" s="132" t="s">
        <v>1526</v>
      </c>
      <c r="C4308" s="38">
        <v>2022</v>
      </c>
      <c r="D4308" s="38">
        <v>10</v>
      </c>
      <c r="E4308" s="38" t="s">
        <v>3</v>
      </c>
      <c r="F4308" s="38">
        <v>160</v>
      </c>
      <c r="G4308" s="70">
        <v>894.53008999999997</v>
      </c>
    </row>
    <row r="4309" spans="1:7" ht="15.75" x14ac:dyDescent="0.25">
      <c r="A4309" s="41" t="s">
        <v>63</v>
      </c>
      <c r="B4309" s="132" t="s">
        <v>1527</v>
      </c>
      <c r="C4309" s="38">
        <v>2022</v>
      </c>
      <c r="D4309" s="38">
        <v>10</v>
      </c>
      <c r="E4309" s="38" t="s">
        <v>3</v>
      </c>
      <c r="F4309" s="38">
        <v>100</v>
      </c>
      <c r="G4309" s="70">
        <v>323.41237000000001</v>
      </c>
    </row>
    <row r="4310" spans="1:7" ht="15.75" x14ac:dyDescent="0.25">
      <c r="A4310" s="41" t="s">
        <v>73</v>
      </c>
      <c r="B4310" s="132" t="s">
        <v>1528</v>
      </c>
      <c r="C4310" s="38">
        <v>2022</v>
      </c>
      <c r="D4310" s="38">
        <v>10</v>
      </c>
      <c r="E4310" s="38" t="s">
        <v>3</v>
      </c>
      <c r="F4310" s="38">
        <v>63</v>
      </c>
      <c r="G4310" s="70">
        <v>933.20882999999992</v>
      </c>
    </row>
    <row r="4311" spans="1:7" ht="15.75" x14ac:dyDescent="0.25">
      <c r="A4311" s="41" t="s">
        <v>63</v>
      </c>
      <c r="B4311" s="132" t="s">
        <v>1529</v>
      </c>
      <c r="C4311" s="38">
        <v>2022</v>
      </c>
      <c r="D4311" s="38">
        <v>10</v>
      </c>
      <c r="E4311" s="38" t="s">
        <v>3</v>
      </c>
      <c r="F4311" s="38">
        <v>63</v>
      </c>
      <c r="G4311" s="70">
        <v>958.63565000000006</v>
      </c>
    </row>
    <row r="4312" spans="1:7" ht="15.75" x14ac:dyDescent="0.25">
      <c r="A4312" s="41" t="s">
        <v>63</v>
      </c>
      <c r="B4312" s="132" t="s">
        <v>1530</v>
      </c>
      <c r="C4312" s="38">
        <v>2022</v>
      </c>
      <c r="D4312" s="38">
        <v>10</v>
      </c>
      <c r="E4312" s="38" t="s">
        <v>3</v>
      </c>
      <c r="F4312" s="38">
        <v>100</v>
      </c>
      <c r="G4312" s="70">
        <v>989.81759</v>
      </c>
    </row>
    <row r="4313" spans="1:7" ht="15.75" x14ac:dyDescent="0.25">
      <c r="A4313" s="41" t="s">
        <v>63</v>
      </c>
      <c r="B4313" s="132" t="s">
        <v>1531</v>
      </c>
      <c r="C4313" s="38">
        <v>2022</v>
      </c>
      <c r="D4313" s="38">
        <v>10</v>
      </c>
      <c r="E4313" s="38" t="s">
        <v>3</v>
      </c>
      <c r="F4313" s="38">
        <v>100</v>
      </c>
      <c r="G4313" s="70">
        <v>915.05962</v>
      </c>
    </row>
    <row r="4314" spans="1:7" ht="15.75" x14ac:dyDescent="0.25">
      <c r="A4314" s="41" t="s">
        <v>63</v>
      </c>
      <c r="B4314" s="132" t="s">
        <v>1532</v>
      </c>
      <c r="C4314" s="38">
        <v>2022</v>
      </c>
      <c r="D4314" s="38">
        <v>10</v>
      </c>
      <c r="E4314" s="38" t="s">
        <v>3</v>
      </c>
      <c r="F4314" s="38">
        <v>63</v>
      </c>
      <c r="G4314" s="70">
        <v>390.46636000000007</v>
      </c>
    </row>
    <row r="4315" spans="1:7" ht="15.75" x14ac:dyDescent="0.25">
      <c r="A4315" s="41" t="s">
        <v>71</v>
      </c>
      <c r="B4315" s="132" t="s">
        <v>1533</v>
      </c>
      <c r="C4315" s="38">
        <v>2022</v>
      </c>
      <c r="D4315" s="38">
        <v>10</v>
      </c>
      <c r="E4315" s="38" t="s">
        <v>3</v>
      </c>
      <c r="F4315" s="38">
        <v>25</v>
      </c>
      <c r="G4315" s="70">
        <v>355.23757000000001</v>
      </c>
    </row>
    <row r="4316" spans="1:7" ht="15.75" x14ac:dyDescent="0.25">
      <c r="A4316" s="41" t="s">
        <v>63</v>
      </c>
      <c r="B4316" s="132" t="s">
        <v>1534</v>
      </c>
      <c r="C4316" s="38">
        <v>2022</v>
      </c>
      <c r="D4316" s="38">
        <v>10</v>
      </c>
      <c r="E4316" s="38" t="s">
        <v>3</v>
      </c>
      <c r="F4316" s="38">
        <v>100</v>
      </c>
      <c r="G4316" s="70">
        <v>526.04998999999998</v>
      </c>
    </row>
    <row r="4317" spans="1:7" ht="15.75" x14ac:dyDescent="0.25">
      <c r="A4317" s="41" t="s">
        <v>63</v>
      </c>
      <c r="B4317" s="132" t="s">
        <v>1535</v>
      </c>
      <c r="C4317" s="38">
        <v>2022</v>
      </c>
      <c r="D4317" s="38">
        <v>10</v>
      </c>
      <c r="E4317" s="38" t="s">
        <v>3</v>
      </c>
      <c r="F4317" s="38">
        <v>100</v>
      </c>
      <c r="G4317" s="70">
        <v>526.04936999999995</v>
      </c>
    </row>
    <row r="4318" spans="1:7" ht="15.75" x14ac:dyDescent="0.25">
      <c r="A4318" s="41" t="s">
        <v>63</v>
      </c>
      <c r="B4318" s="132" t="s">
        <v>1536</v>
      </c>
      <c r="C4318" s="38">
        <v>2022</v>
      </c>
      <c r="D4318" s="38">
        <v>10</v>
      </c>
      <c r="E4318" s="38" t="s">
        <v>3</v>
      </c>
      <c r="F4318" s="38">
        <v>63</v>
      </c>
      <c r="G4318" s="70">
        <v>728.34631000000002</v>
      </c>
    </row>
    <row r="4319" spans="1:7" ht="15.75" x14ac:dyDescent="0.25">
      <c r="A4319" s="41" t="s">
        <v>74</v>
      </c>
      <c r="B4319" s="132" t="s">
        <v>1537</v>
      </c>
      <c r="C4319" s="38">
        <v>2022</v>
      </c>
      <c r="D4319" s="38">
        <v>10</v>
      </c>
      <c r="E4319" s="38" t="s">
        <v>3</v>
      </c>
      <c r="F4319" s="38">
        <v>250</v>
      </c>
      <c r="G4319" s="70">
        <v>1341.1825900000001</v>
      </c>
    </row>
    <row r="4320" spans="1:7" ht="15.75" x14ac:dyDescent="0.25">
      <c r="A4320" s="41" t="s">
        <v>63</v>
      </c>
      <c r="B4320" s="132" t="s">
        <v>1538</v>
      </c>
      <c r="C4320" s="38">
        <v>2022</v>
      </c>
      <c r="D4320" s="38">
        <v>10</v>
      </c>
      <c r="E4320" s="38" t="s">
        <v>3</v>
      </c>
      <c r="F4320" s="38">
        <v>63</v>
      </c>
      <c r="G4320" s="70">
        <v>596.01189999999997</v>
      </c>
    </row>
    <row r="4321" spans="1:7" ht="15.75" x14ac:dyDescent="0.25">
      <c r="A4321" s="41" t="s">
        <v>63</v>
      </c>
      <c r="B4321" s="132" t="s">
        <v>1539</v>
      </c>
      <c r="C4321" s="38">
        <v>2022</v>
      </c>
      <c r="D4321" s="38">
        <v>10</v>
      </c>
      <c r="E4321" s="38" t="s">
        <v>3</v>
      </c>
      <c r="F4321" s="38">
        <v>40</v>
      </c>
      <c r="G4321" s="70">
        <v>467.64064000000002</v>
      </c>
    </row>
    <row r="4322" spans="1:7" ht="15.75" x14ac:dyDescent="0.25">
      <c r="A4322" s="41" t="s">
        <v>76</v>
      </c>
      <c r="B4322" s="132" t="s">
        <v>1540</v>
      </c>
      <c r="C4322" s="38">
        <v>2022</v>
      </c>
      <c r="D4322" s="38">
        <v>6</v>
      </c>
      <c r="E4322" s="38" t="s">
        <v>3</v>
      </c>
      <c r="F4322" s="38">
        <v>400</v>
      </c>
      <c r="G4322" s="70">
        <v>1585.92</v>
      </c>
    </row>
    <row r="4323" spans="1:7" ht="15.75" x14ac:dyDescent="0.25">
      <c r="A4323" s="147" t="s">
        <v>75</v>
      </c>
      <c r="B4323" s="132" t="s">
        <v>1541</v>
      </c>
      <c r="C4323" s="38">
        <v>2022</v>
      </c>
      <c r="D4323" s="38">
        <v>10</v>
      </c>
      <c r="E4323" s="38" t="s">
        <v>3</v>
      </c>
      <c r="F4323" s="38">
        <v>630</v>
      </c>
      <c r="G4323" s="70">
        <v>1969.50541</v>
      </c>
    </row>
    <row r="4324" spans="1:7" ht="15.75" x14ac:dyDescent="0.25">
      <c r="A4324" s="147" t="s">
        <v>75</v>
      </c>
      <c r="B4324" s="132" t="s">
        <v>1542</v>
      </c>
      <c r="C4324" s="38">
        <v>2022</v>
      </c>
      <c r="D4324" s="38">
        <v>10</v>
      </c>
      <c r="E4324" s="38" t="s">
        <v>3</v>
      </c>
      <c r="F4324" s="38">
        <v>630</v>
      </c>
      <c r="G4324" s="70">
        <v>1991.0922800000001</v>
      </c>
    </row>
    <row r="4325" spans="1:7" ht="15.75" x14ac:dyDescent="0.25">
      <c r="A4325" s="41" t="s">
        <v>74</v>
      </c>
      <c r="B4325" s="132" t="s">
        <v>1543</v>
      </c>
      <c r="C4325" s="38">
        <v>2022</v>
      </c>
      <c r="D4325" s="38">
        <v>10</v>
      </c>
      <c r="E4325" s="38" t="s">
        <v>3</v>
      </c>
      <c r="F4325" s="38">
        <v>250</v>
      </c>
      <c r="G4325" s="70">
        <v>1325.62148</v>
      </c>
    </row>
    <row r="4326" spans="1:7" ht="15.75" x14ac:dyDescent="0.25">
      <c r="A4326" s="41" t="s">
        <v>63</v>
      </c>
      <c r="B4326" s="132" t="s">
        <v>1544</v>
      </c>
      <c r="C4326" s="38">
        <v>2022</v>
      </c>
      <c r="D4326" s="38">
        <v>10</v>
      </c>
      <c r="E4326" s="38" t="s">
        <v>3</v>
      </c>
      <c r="F4326" s="38">
        <v>40</v>
      </c>
      <c r="G4326" s="70">
        <v>454.37367</v>
      </c>
    </row>
    <row r="4327" spans="1:7" ht="15.75" x14ac:dyDescent="0.25">
      <c r="A4327" s="41" t="s">
        <v>73</v>
      </c>
      <c r="B4327" s="132" t="s">
        <v>1545</v>
      </c>
      <c r="C4327" s="38">
        <v>2022</v>
      </c>
      <c r="D4327" s="38">
        <v>10</v>
      </c>
      <c r="E4327" s="38" t="s">
        <v>3</v>
      </c>
      <c r="F4327" s="38">
        <v>40</v>
      </c>
      <c r="G4327" s="70">
        <v>332.64951000000002</v>
      </c>
    </row>
    <row r="4328" spans="1:7" ht="15.75" x14ac:dyDescent="0.25">
      <c r="A4328" s="41" t="s">
        <v>73</v>
      </c>
      <c r="B4328" s="132" t="s">
        <v>1546</v>
      </c>
      <c r="C4328" s="38">
        <v>2022</v>
      </c>
      <c r="D4328" s="38">
        <v>10</v>
      </c>
      <c r="E4328" s="38" t="s">
        <v>3</v>
      </c>
      <c r="F4328" s="38">
        <v>40</v>
      </c>
      <c r="G4328" s="70">
        <v>317.97226999999998</v>
      </c>
    </row>
    <row r="4329" spans="1:7" ht="15.75" x14ac:dyDescent="0.25">
      <c r="A4329" s="41" t="s">
        <v>73</v>
      </c>
      <c r="B4329" s="132" t="s">
        <v>1547</v>
      </c>
      <c r="C4329" s="38">
        <v>2022</v>
      </c>
      <c r="D4329" s="38">
        <v>10</v>
      </c>
      <c r="E4329" s="38" t="s">
        <v>3</v>
      </c>
      <c r="F4329" s="38">
        <v>100</v>
      </c>
      <c r="G4329" s="70">
        <v>956.58420999999998</v>
      </c>
    </row>
    <row r="4330" spans="1:7" ht="15.75" x14ac:dyDescent="0.25">
      <c r="A4330" s="41" t="s">
        <v>64</v>
      </c>
      <c r="B4330" s="132" t="s">
        <v>1548</v>
      </c>
      <c r="C4330" s="38">
        <v>2022</v>
      </c>
      <c r="D4330" s="38">
        <v>6</v>
      </c>
      <c r="E4330" s="38" t="s">
        <v>3</v>
      </c>
      <c r="F4330" s="38">
        <v>250</v>
      </c>
      <c r="G4330" s="70">
        <v>1891.8550299999999</v>
      </c>
    </row>
    <row r="4331" spans="1:7" ht="15.75" x14ac:dyDescent="0.25">
      <c r="A4331" s="41" t="s">
        <v>61</v>
      </c>
      <c r="B4331" s="132" t="s">
        <v>1549</v>
      </c>
      <c r="C4331" s="38">
        <v>2022</v>
      </c>
      <c r="D4331" s="38">
        <v>6</v>
      </c>
      <c r="E4331" s="38" t="s">
        <v>3</v>
      </c>
      <c r="F4331" s="38">
        <v>160</v>
      </c>
      <c r="G4331" s="70">
        <v>595.03598</v>
      </c>
    </row>
    <row r="4332" spans="1:7" ht="15.75" x14ac:dyDescent="0.25">
      <c r="A4332" s="41" t="s">
        <v>62</v>
      </c>
      <c r="B4332" s="132" t="s">
        <v>1550</v>
      </c>
      <c r="C4332" s="38">
        <v>2022</v>
      </c>
      <c r="D4332" s="38">
        <v>6</v>
      </c>
      <c r="E4332" s="38" t="s">
        <v>3</v>
      </c>
      <c r="F4332" s="38">
        <v>100</v>
      </c>
      <c r="G4332" s="70">
        <v>1162.1888600000002</v>
      </c>
    </row>
    <row r="4333" spans="1:7" ht="15.75" x14ac:dyDescent="0.25">
      <c r="A4333" s="41" t="s">
        <v>62</v>
      </c>
      <c r="B4333" s="132" t="s">
        <v>1551</v>
      </c>
      <c r="C4333" s="38">
        <v>2022</v>
      </c>
      <c r="D4333" s="38">
        <v>6</v>
      </c>
      <c r="E4333" s="38" t="s">
        <v>3</v>
      </c>
      <c r="F4333" s="38">
        <v>100</v>
      </c>
      <c r="G4333" s="70">
        <v>921.0462</v>
      </c>
    </row>
    <row r="4334" spans="1:7" ht="15.75" x14ac:dyDescent="0.25">
      <c r="A4334" s="41" t="s">
        <v>66</v>
      </c>
      <c r="B4334" s="132" t="s">
        <v>1552</v>
      </c>
      <c r="C4334" s="38">
        <v>2022</v>
      </c>
      <c r="D4334" s="38">
        <v>10</v>
      </c>
      <c r="E4334" s="38" t="s">
        <v>3</v>
      </c>
      <c r="F4334" s="38">
        <v>160</v>
      </c>
      <c r="G4334" s="70">
        <v>996.69746999999995</v>
      </c>
    </row>
    <row r="4335" spans="1:7" ht="15.75" x14ac:dyDescent="0.25">
      <c r="A4335" s="41" t="s">
        <v>72</v>
      </c>
      <c r="B4335" s="132" t="s">
        <v>1553</v>
      </c>
      <c r="C4335" s="38">
        <v>2022</v>
      </c>
      <c r="D4335" s="38">
        <v>10</v>
      </c>
      <c r="E4335" s="38" t="s">
        <v>3</v>
      </c>
      <c r="F4335" s="38">
        <v>400</v>
      </c>
      <c r="G4335" s="70">
        <v>1331.8176500000002</v>
      </c>
    </row>
    <row r="4336" spans="1:7" ht="15.75" x14ac:dyDescent="0.25">
      <c r="A4336" s="41" t="s">
        <v>72</v>
      </c>
      <c r="B4336" s="132" t="s">
        <v>1554</v>
      </c>
      <c r="C4336" s="38">
        <v>2022</v>
      </c>
      <c r="D4336" s="38">
        <v>10</v>
      </c>
      <c r="E4336" s="38" t="s">
        <v>3</v>
      </c>
      <c r="F4336" s="38">
        <v>400</v>
      </c>
      <c r="G4336" s="70">
        <v>1578.6852200000003</v>
      </c>
    </row>
    <row r="4337" spans="1:7" ht="15.75" x14ac:dyDescent="0.25">
      <c r="A4337" s="41" t="s">
        <v>73</v>
      </c>
      <c r="B4337" s="132" t="s">
        <v>1555</v>
      </c>
      <c r="C4337" s="38">
        <v>2022</v>
      </c>
      <c r="D4337" s="38">
        <v>10</v>
      </c>
      <c r="E4337" s="38" t="s">
        <v>3</v>
      </c>
      <c r="F4337" s="38">
        <v>100</v>
      </c>
      <c r="G4337" s="70">
        <v>1190.32979</v>
      </c>
    </row>
    <row r="4338" spans="1:7" ht="15.75" x14ac:dyDescent="0.25">
      <c r="A4338" s="41" t="s">
        <v>66</v>
      </c>
      <c r="B4338" s="132" t="s">
        <v>1556</v>
      </c>
      <c r="C4338" s="38">
        <v>2022</v>
      </c>
      <c r="D4338" s="38">
        <v>10</v>
      </c>
      <c r="E4338" s="38" t="s">
        <v>3</v>
      </c>
      <c r="F4338" s="38">
        <v>160</v>
      </c>
      <c r="G4338" s="70">
        <v>877.78760999999997</v>
      </c>
    </row>
    <row r="4339" spans="1:7" ht="15.75" x14ac:dyDescent="0.25">
      <c r="A4339" s="41" t="s">
        <v>64</v>
      </c>
      <c r="B4339" s="132" t="s">
        <v>1557</v>
      </c>
      <c r="C4339" s="38">
        <v>2022</v>
      </c>
      <c r="D4339" s="38">
        <v>6</v>
      </c>
      <c r="E4339" s="38" t="s">
        <v>3</v>
      </c>
      <c r="F4339" s="38">
        <v>250</v>
      </c>
      <c r="G4339" s="70">
        <v>1012.11231</v>
      </c>
    </row>
    <row r="4340" spans="1:7" ht="15.75" x14ac:dyDescent="0.25">
      <c r="A4340" s="41" t="s">
        <v>74</v>
      </c>
      <c r="B4340" s="132" t="s">
        <v>1558</v>
      </c>
      <c r="C4340" s="38">
        <v>2022</v>
      </c>
      <c r="D4340" s="38">
        <v>10</v>
      </c>
      <c r="E4340" s="38" t="s">
        <v>3</v>
      </c>
      <c r="F4340" s="38">
        <v>160</v>
      </c>
      <c r="G4340" s="70">
        <v>738.71798000000001</v>
      </c>
    </row>
    <row r="4341" spans="1:7" ht="15.75" x14ac:dyDescent="0.25">
      <c r="A4341" s="41" t="s">
        <v>62</v>
      </c>
      <c r="B4341" s="132" t="s">
        <v>1559</v>
      </c>
      <c r="C4341" s="38">
        <v>2022</v>
      </c>
      <c r="D4341" s="38">
        <v>6</v>
      </c>
      <c r="E4341" s="38" t="s">
        <v>3</v>
      </c>
      <c r="F4341" s="38">
        <v>100</v>
      </c>
      <c r="G4341" s="70">
        <v>473.44754</v>
      </c>
    </row>
    <row r="4342" spans="1:7" ht="15.75" x14ac:dyDescent="0.25">
      <c r="A4342" s="41" t="s">
        <v>62</v>
      </c>
      <c r="B4342" s="132" t="s">
        <v>1560</v>
      </c>
      <c r="C4342" s="38">
        <v>2022</v>
      </c>
      <c r="D4342" s="38">
        <v>6</v>
      </c>
      <c r="E4342" s="38" t="s">
        <v>3</v>
      </c>
      <c r="F4342" s="38">
        <v>63</v>
      </c>
      <c r="G4342" s="70">
        <v>566.40968999999996</v>
      </c>
    </row>
    <row r="4343" spans="1:7" ht="15.75" x14ac:dyDescent="0.25">
      <c r="A4343" s="41" t="s">
        <v>66</v>
      </c>
      <c r="B4343" s="132" t="s">
        <v>1561</v>
      </c>
      <c r="C4343" s="38">
        <v>2022</v>
      </c>
      <c r="D4343" s="38">
        <v>10</v>
      </c>
      <c r="E4343" s="38" t="s">
        <v>3</v>
      </c>
      <c r="F4343" s="38">
        <v>160</v>
      </c>
      <c r="G4343" s="70">
        <v>789.70683999999994</v>
      </c>
    </row>
    <row r="4344" spans="1:7" ht="15.75" x14ac:dyDescent="0.25">
      <c r="A4344" s="41" t="s">
        <v>62</v>
      </c>
      <c r="B4344" s="132" t="s">
        <v>1562</v>
      </c>
      <c r="C4344" s="38">
        <v>2022</v>
      </c>
      <c r="D4344" s="38">
        <v>6</v>
      </c>
      <c r="E4344" s="38" t="s">
        <v>3</v>
      </c>
      <c r="F4344" s="38">
        <v>40</v>
      </c>
      <c r="G4344" s="70">
        <v>574.39985999999999</v>
      </c>
    </row>
    <row r="4345" spans="1:7" ht="15.75" x14ac:dyDescent="0.25">
      <c r="A4345" s="41" t="s">
        <v>63</v>
      </c>
      <c r="B4345" s="132" t="s">
        <v>1563</v>
      </c>
      <c r="C4345" s="38">
        <v>2022</v>
      </c>
      <c r="D4345" s="38">
        <v>10</v>
      </c>
      <c r="E4345" s="38" t="s">
        <v>3</v>
      </c>
      <c r="F4345" s="38">
        <v>100</v>
      </c>
      <c r="G4345" s="70">
        <v>1207.08761</v>
      </c>
    </row>
    <row r="4346" spans="1:7" ht="15.75" x14ac:dyDescent="0.25">
      <c r="A4346" s="41" t="s">
        <v>61</v>
      </c>
      <c r="B4346" s="132" t="s">
        <v>1564</v>
      </c>
      <c r="C4346" s="38">
        <v>2022</v>
      </c>
      <c r="D4346" s="38">
        <v>6</v>
      </c>
      <c r="E4346" s="38" t="s">
        <v>3</v>
      </c>
      <c r="F4346" s="38">
        <v>160</v>
      </c>
      <c r="G4346" s="70">
        <v>620.61032</v>
      </c>
    </row>
    <row r="4347" spans="1:7" ht="15.75" x14ac:dyDescent="0.25">
      <c r="A4347" s="41" t="s">
        <v>63</v>
      </c>
      <c r="B4347" s="132" t="s">
        <v>1565</v>
      </c>
      <c r="C4347" s="38">
        <v>2022</v>
      </c>
      <c r="D4347" s="38">
        <v>10</v>
      </c>
      <c r="E4347" s="38" t="s">
        <v>3</v>
      </c>
      <c r="F4347" s="38">
        <v>100</v>
      </c>
      <c r="G4347" s="70">
        <v>531.86698000000001</v>
      </c>
    </row>
    <row r="4348" spans="1:7" ht="15.75" x14ac:dyDescent="0.25">
      <c r="A4348" s="41" t="s">
        <v>74</v>
      </c>
      <c r="B4348" s="132" t="s">
        <v>1566</v>
      </c>
      <c r="C4348" s="38">
        <v>2022</v>
      </c>
      <c r="D4348" s="38">
        <v>10</v>
      </c>
      <c r="E4348" s="38" t="s">
        <v>3</v>
      </c>
      <c r="F4348" s="38">
        <v>160</v>
      </c>
      <c r="G4348" s="70">
        <v>898.07111999999995</v>
      </c>
    </row>
    <row r="4349" spans="1:7" ht="15.75" x14ac:dyDescent="0.25">
      <c r="A4349" s="41" t="s">
        <v>66</v>
      </c>
      <c r="B4349" s="132" t="s">
        <v>1567</v>
      </c>
      <c r="C4349" s="38">
        <v>2022</v>
      </c>
      <c r="D4349" s="38">
        <v>10</v>
      </c>
      <c r="E4349" s="38" t="s">
        <v>3</v>
      </c>
      <c r="F4349" s="38">
        <v>160</v>
      </c>
      <c r="G4349" s="70">
        <v>727.52463999999998</v>
      </c>
    </row>
    <row r="4350" spans="1:7" ht="15.75" x14ac:dyDescent="0.25">
      <c r="A4350" s="41" t="s">
        <v>61</v>
      </c>
      <c r="B4350" s="132" t="s">
        <v>1568</v>
      </c>
      <c r="C4350" s="38">
        <v>2022</v>
      </c>
      <c r="D4350" s="38">
        <v>6</v>
      </c>
      <c r="E4350" s="38" t="s">
        <v>3</v>
      </c>
      <c r="F4350" s="38">
        <v>160</v>
      </c>
      <c r="G4350" s="70">
        <v>1183.9685899999999</v>
      </c>
    </row>
    <row r="4351" spans="1:7" ht="15.75" x14ac:dyDescent="0.25">
      <c r="A4351" s="41" t="s">
        <v>64</v>
      </c>
      <c r="B4351" s="132" t="s">
        <v>1569</v>
      </c>
      <c r="C4351" s="38">
        <v>2022</v>
      </c>
      <c r="D4351" s="38">
        <v>6</v>
      </c>
      <c r="E4351" s="38" t="s">
        <v>3</v>
      </c>
      <c r="F4351" s="38">
        <v>250</v>
      </c>
      <c r="G4351" s="70">
        <v>1090.91273</v>
      </c>
    </row>
    <row r="4352" spans="1:7" ht="15.75" x14ac:dyDescent="0.25">
      <c r="A4352" s="41" t="s">
        <v>71</v>
      </c>
      <c r="B4352" s="132" t="s">
        <v>1570</v>
      </c>
      <c r="C4352" s="38">
        <v>2022</v>
      </c>
      <c r="D4352" s="38">
        <v>10</v>
      </c>
      <c r="E4352" s="38" t="s">
        <v>3</v>
      </c>
      <c r="F4352" s="38">
        <v>25</v>
      </c>
      <c r="G4352" s="70">
        <v>552.69034999999997</v>
      </c>
    </row>
    <row r="4353" spans="1:7" ht="15.75" x14ac:dyDescent="0.25">
      <c r="A4353" s="41" t="s">
        <v>72</v>
      </c>
      <c r="B4353" s="132" t="s">
        <v>1571</v>
      </c>
      <c r="C4353" s="38">
        <v>2022</v>
      </c>
      <c r="D4353" s="38">
        <v>10</v>
      </c>
      <c r="E4353" s="38" t="s">
        <v>3</v>
      </c>
      <c r="F4353" s="38">
        <v>400</v>
      </c>
      <c r="G4353" s="70">
        <v>1882.08439</v>
      </c>
    </row>
    <row r="4354" spans="1:7" ht="15.75" x14ac:dyDescent="0.25">
      <c r="A4354" s="41" t="s">
        <v>73</v>
      </c>
      <c r="B4354" s="132" t="s">
        <v>1572</v>
      </c>
      <c r="C4354" s="38">
        <v>2022</v>
      </c>
      <c r="D4354" s="38">
        <v>10</v>
      </c>
      <c r="E4354" s="38" t="s">
        <v>3</v>
      </c>
      <c r="F4354" s="38">
        <v>100</v>
      </c>
      <c r="G4354" s="70">
        <v>265.51103000000001</v>
      </c>
    </row>
    <row r="4355" spans="1:7" ht="15.75" x14ac:dyDescent="0.25">
      <c r="A4355" s="41" t="s">
        <v>63</v>
      </c>
      <c r="B4355" s="132" t="s">
        <v>1573</v>
      </c>
      <c r="C4355" s="38">
        <v>2022</v>
      </c>
      <c r="D4355" s="38">
        <v>10</v>
      </c>
      <c r="E4355" s="38" t="s">
        <v>3</v>
      </c>
      <c r="F4355" s="38">
        <v>40</v>
      </c>
      <c r="G4355" s="70">
        <v>469.0034</v>
      </c>
    </row>
    <row r="4356" spans="1:7" ht="15.75" x14ac:dyDescent="0.25">
      <c r="A4356" s="41" t="s">
        <v>72</v>
      </c>
      <c r="B4356" s="132" t="s">
        <v>1574</v>
      </c>
      <c r="C4356" s="38">
        <v>2022</v>
      </c>
      <c r="D4356" s="38">
        <v>10</v>
      </c>
      <c r="E4356" s="38" t="s">
        <v>3</v>
      </c>
      <c r="F4356" s="38">
        <v>400</v>
      </c>
      <c r="G4356" s="70">
        <v>1778.0716200000002</v>
      </c>
    </row>
    <row r="4357" spans="1:7" ht="30" x14ac:dyDescent="0.25">
      <c r="A4357" s="36" t="s">
        <v>21</v>
      </c>
      <c r="B4357" s="53" t="s">
        <v>22</v>
      </c>
      <c r="C4357" s="38" t="s">
        <v>3</v>
      </c>
      <c r="D4357" s="38" t="s">
        <v>3</v>
      </c>
      <c r="E4357" s="38" t="s">
        <v>3</v>
      </c>
      <c r="F4357" s="38" t="s">
        <v>3</v>
      </c>
      <c r="G4357" s="38" t="s">
        <v>3</v>
      </c>
    </row>
    <row r="4358" spans="1:7" ht="15.75" x14ac:dyDescent="0.25">
      <c r="A4358" s="36" t="s">
        <v>23</v>
      </c>
      <c r="B4358" s="53" t="s">
        <v>24</v>
      </c>
      <c r="C4358" s="38" t="s">
        <v>3</v>
      </c>
      <c r="D4358" s="38" t="s">
        <v>3</v>
      </c>
      <c r="E4358" s="38" t="s">
        <v>3</v>
      </c>
      <c r="F4358" s="38" t="s">
        <v>3</v>
      </c>
      <c r="G4358" s="38" t="s">
        <v>3</v>
      </c>
    </row>
    <row r="4359" spans="1:7" ht="30" x14ac:dyDescent="0.25">
      <c r="A4359" s="36" t="s">
        <v>25</v>
      </c>
      <c r="B4359" s="53" t="s">
        <v>37</v>
      </c>
      <c r="C4359" s="38" t="s">
        <v>3</v>
      </c>
      <c r="D4359" s="38" t="s">
        <v>3</v>
      </c>
      <c r="E4359" s="38" t="s">
        <v>3</v>
      </c>
      <c r="F4359" s="38" t="s">
        <v>3</v>
      </c>
      <c r="G4359" s="38" t="s">
        <v>3</v>
      </c>
    </row>
    <row r="4360" spans="1:7" ht="135" x14ac:dyDescent="0.25">
      <c r="A4360" s="36" t="s">
        <v>1575</v>
      </c>
      <c r="B4360" s="53" t="s">
        <v>1576</v>
      </c>
      <c r="C4360" s="38" t="s">
        <v>3</v>
      </c>
      <c r="D4360" s="38" t="s">
        <v>3</v>
      </c>
      <c r="E4360" s="38" t="s">
        <v>3</v>
      </c>
      <c r="F4360" s="38" t="s">
        <v>3</v>
      </c>
      <c r="G4360" s="38" t="s">
        <v>3</v>
      </c>
    </row>
    <row r="4361" spans="1:7" ht="15.75" x14ac:dyDescent="0.25">
      <c r="A4361" s="36" t="s">
        <v>213</v>
      </c>
      <c r="B4361" s="53" t="s">
        <v>1577</v>
      </c>
      <c r="C4361" s="38" t="s">
        <v>3</v>
      </c>
      <c r="D4361" s="38" t="s">
        <v>3</v>
      </c>
      <c r="E4361" s="38" t="s">
        <v>3</v>
      </c>
      <c r="F4361" s="38" t="s">
        <v>3</v>
      </c>
      <c r="G4361" s="38" t="s">
        <v>3</v>
      </c>
    </row>
    <row r="4362" spans="1:7" ht="30" x14ac:dyDescent="0.25">
      <c r="A4362" s="36" t="s">
        <v>26</v>
      </c>
      <c r="B4362" s="53" t="s">
        <v>27</v>
      </c>
      <c r="C4362" s="38" t="s">
        <v>3</v>
      </c>
      <c r="D4362" s="38" t="s">
        <v>3</v>
      </c>
      <c r="E4362" s="38" t="s">
        <v>3</v>
      </c>
      <c r="F4362" s="38" t="s">
        <v>3</v>
      </c>
      <c r="G4362" s="38" t="s">
        <v>3</v>
      </c>
    </row>
    <row r="4363" spans="1:7" ht="30" x14ac:dyDescent="0.25">
      <c r="A4363" s="36" t="s">
        <v>28</v>
      </c>
      <c r="B4363" s="53" t="s">
        <v>1578</v>
      </c>
      <c r="C4363" s="38" t="s">
        <v>3</v>
      </c>
      <c r="D4363" s="38" t="s">
        <v>3</v>
      </c>
      <c r="E4363" s="38" t="s">
        <v>3</v>
      </c>
      <c r="F4363" s="38" t="s">
        <v>3</v>
      </c>
      <c r="G4363" s="38" t="s">
        <v>3</v>
      </c>
    </row>
    <row r="4364" spans="1:7" ht="105" x14ac:dyDescent="0.25">
      <c r="A4364" s="36" t="s">
        <v>39</v>
      </c>
      <c r="B4364" s="53" t="s">
        <v>40</v>
      </c>
      <c r="C4364" s="38" t="s">
        <v>3</v>
      </c>
      <c r="D4364" s="38" t="s">
        <v>3</v>
      </c>
      <c r="E4364" s="38" t="s">
        <v>3</v>
      </c>
      <c r="F4364" s="38" t="s">
        <v>3</v>
      </c>
      <c r="G4364" s="38" t="s">
        <v>3</v>
      </c>
    </row>
    <row r="4365" spans="1:7" ht="15.75" x14ac:dyDescent="0.25">
      <c r="A4365" s="36" t="s">
        <v>1579</v>
      </c>
      <c r="B4365" s="53" t="s">
        <v>1580</v>
      </c>
      <c r="C4365" s="41" t="s">
        <v>3</v>
      </c>
      <c r="D4365" s="41" t="s">
        <v>3</v>
      </c>
      <c r="E4365" s="41" t="s">
        <v>3</v>
      </c>
      <c r="F4365" s="41" t="s">
        <v>3</v>
      </c>
      <c r="G4365" s="41" t="s">
        <v>3</v>
      </c>
    </row>
    <row r="4366" spans="1:7" ht="30" x14ac:dyDescent="0.25">
      <c r="A4366" s="36" t="s">
        <v>41</v>
      </c>
      <c r="B4366" s="53" t="s">
        <v>42</v>
      </c>
      <c r="C4366" s="41" t="s">
        <v>3</v>
      </c>
      <c r="D4366" s="41" t="s">
        <v>3</v>
      </c>
      <c r="E4366" s="41" t="s">
        <v>3</v>
      </c>
      <c r="F4366" s="41" t="s">
        <v>3</v>
      </c>
      <c r="G4366" s="41" t="s">
        <v>3</v>
      </c>
    </row>
    <row r="4367" spans="1:7" ht="15.75" x14ac:dyDescent="0.25">
      <c r="A4367" s="36" t="s">
        <v>1581</v>
      </c>
      <c r="B4367" s="53" t="s">
        <v>1582</v>
      </c>
      <c r="C4367" s="41" t="s">
        <v>3</v>
      </c>
      <c r="D4367" s="41" t="s">
        <v>3</v>
      </c>
      <c r="E4367" s="41" t="s">
        <v>3</v>
      </c>
      <c r="F4367" s="41" t="s">
        <v>3</v>
      </c>
      <c r="G4367" s="41" t="s">
        <v>3</v>
      </c>
    </row>
    <row r="4368" spans="1:7" ht="30" x14ac:dyDescent="0.25">
      <c r="A4368" s="36" t="s">
        <v>43</v>
      </c>
      <c r="B4368" s="53" t="s">
        <v>1583</v>
      </c>
      <c r="C4368" s="41" t="s">
        <v>3</v>
      </c>
      <c r="D4368" s="41" t="s">
        <v>3</v>
      </c>
      <c r="E4368" s="41" t="s">
        <v>3</v>
      </c>
      <c r="F4368" s="41" t="s">
        <v>3</v>
      </c>
      <c r="G4368" s="41" t="s">
        <v>3</v>
      </c>
    </row>
    <row r="4369" spans="1:7" ht="15.75" x14ac:dyDescent="0.25">
      <c r="A4369" s="40" t="s">
        <v>216</v>
      </c>
      <c r="B4369" s="148" t="s">
        <v>234</v>
      </c>
      <c r="C4369" s="38">
        <v>2024</v>
      </c>
      <c r="D4369" s="38">
        <v>0.4</v>
      </c>
      <c r="E4369" s="38">
        <v>3</v>
      </c>
      <c r="F4369" s="41"/>
      <c r="G4369" s="69">
        <v>82.106250000000003</v>
      </c>
    </row>
    <row r="4370" spans="1:7" ht="15.75" x14ac:dyDescent="0.25">
      <c r="A4370" s="40" t="s">
        <v>214</v>
      </c>
      <c r="B4370" s="148" t="s">
        <v>234</v>
      </c>
      <c r="C4370" s="38">
        <v>2024</v>
      </c>
      <c r="D4370" s="38">
        <v>0.4</v>
      </c>
      <c r="E4370" s="38">
        <v>16</v>
      </c>
      <c r="F4370" s="41"/>
      <c r="G4370" s="69">
        <v>661.27876000000003</v>
      </c>
    </row>
    <row r="4371" spans="1:7" ht="15.75" x14ac:dyDescent="0.25">
      <c r="A4371" s="40" t="s">
        <v>218</v>
      </c>
      <c r="B4371" s="148" t="s">
        <v>234</v>
      </c>
      <c r="C4371" s="38">
        <v>2024</v>
      </c>
      <c r="D4371" s="38">
        <v>10</v>
      </c>
      <c r="E4371" s="38">
        <v>1</v>
      </c>
      <c r="F4371" s="41"/>
      <c r="G4371" s="69">
        <v>459.64229999999998</v>
      </c>
    </row>
    <row r="4372" spans="1:7" ht="31.5" x14ac:dyDescent="0.25">
      <c r="A4372" s="40" t="s">
        <v>216</v>
      </c>
      <c r="B4372" s="148" t="s">
        <v>4330</v>
      </c>
      <c r="C4372" s="38">
        <v>2024</v>
      </c>
      <c r="D4372" s="38">
        <v>0.4</v>
      </c>
      <c r="E4372" s="38">
        <v>21</v>
      </c>
      <c r="F4372" s="41"/>
      <c r="G4372" s="69">
        <v>513.78085999999996</v>
      </c>
    </row>
    <row r="4373" spans="1:7" ht="31.5" x14ac:dyDescent="0.25">
      <c r="A4373" s="40" t="s">
        <v>218</v>
      </c>
      <c r="B4373" s="148" t="s">
        <v>4330</v>
      </c>
      <c r="C4373" s="38">
        <v>2024</v>
      </c>
      <c r="D4373" s="38">
        <v>0.4</v>
      </c>
      <c r="E4373" s="38">
        <v>63</v>
      </c>
      <c r="F4373" s="41"/>
      <c r="G4373" s="69">
        <v>2254.35473</v>
      </c>
    </row>
    <row r="4374" spans="1:7" ht="31.5" x14ac:dyDescent="0.25">
      <c r="A4374" s="40" t="s">
        <v>214</v>
      </c>
      <c r="B4374" s="148" t="s">
        <v>4330</v>
      </c>
      <c r="C4374" s="38">
        <v>2024</v>
      </c>
      <c r="D4374" s="38">
        <v>0.4</v>
      </c>
      <c r="E4374" s="38">
        <v>1</v>
      </c>
      <c r="F4374" s="41"/>
      <c r="G4374" s="69">
        <v>48.704629999999995</v>
      </c>
    </row>
    <row r="4375" spans="1:7" ht="31.5" x14ac:dyDescent="0.25">
      <c r="A4375" s="40" t="s">
        <v>218</v>
      </c>
      <c r="B4375" s="148" t="s">
        <v>4330</v>
      </c>
      <c r="C4375" s="38">
        <v>2024</v>
      </c>
      <c r="D4375" s="38">
        <v>10</v>
      </c>
      <c r="E4375" s="38">
        <v>1</v>
      </c>
      <c r="F4375" s="41"/>
      <c r="G4375" s="69">
        <v>474.06640999999996</v>
      </c>
    </row>
    <row r="4376" spans="1:7" ht="31.5" x14ac:dyDescent="0.25">
      <c r="A4376" s="40" t="s">
        <v>216</v>
      </c>
      <c r="B4376" s="148" t="s">
        <v>235</v>
      </c>
      <c r="C4376" s="38">
        <v>2024</v>
      </c>
      <c r="D4376" s="38">
        <v>0.4</v>
      </c>
      <c r="E4376" s="38">
        <v>9</v>
      </c>
      <c r="F4376" s="41"/>
      <c r="G4376" s="69">
        <v>231.81532000000001</v>
      </c>
    </row>
    <row r="4377" spans="1:7" ht="31.5" x14ac:dyDescent="0.25">
      <c r="A4377" s="40" t="s">
        <v>218</v>
      </c>
      <c r="B4377" s="148" t="s">
        <v>235</v>
      </c>
      <c r="C4377" s="38">
        <v>2024</v>
      </c>
      <c r="D4377" s="38">
        <v>0.4</v>
      </c>
      <c r="E4377" s="38">
        <v>71</v>
      </c>
      <c r="F4377" s="41"/>
      <c r="G4377" s="69">
        <v>2971.0361499999999</v>
      </c>
    </row>
    <row r="4378" spans="1:7" ht="31.5" x14ac:dyDescent="0.25">
      <c r="A4378" s="40" t="s">
        <v>214</v>
      </c>
      <c r="B4378" s="148" t="s">
        <v>235</v>
      </c>
      <c r="C4378" s="38">
        <v>2024</v>
      </c>
      <c r="D4378" s="38">
        <v>0.4</v>
      </c>
      <c r="E4378" s="38">
        <v>3</v>
      </c>
      <c r="F4378" s="41"/>
      <c r="G4378" s="69">
        <v>126.36288999999999</v>
      </c>
    </row>
    <row r="4379" spans="1:7" ht="31.5" x14ac:dyDescent="0.25">
      <c r="A4379" s="40" t="s">
        <v>218</v>
      </c>
      <c r="B4379" s="148" t="s">
        <v>235</v>
      </c>
      <c r="C4379" s="38">
        <v>2024</v>
      </c>
      <c r="D4379" s="38">
        <v>10</v>
      </c>
      <c r="E4379" s="38">
        <v>3</v>
      </c>
      <c r="F4379" s="41"/>
      <c r="G4379" s="69">
        <v>1315.0114799999999</v>
      </c>
    </row>
    <row r="4380" spans="1:7" ht="31.5" x14ac:dyDescent="0.25">
      <c r="A4380" s="40" t="s">
        <v>216</v>
      </c>
      <c r="B4380" s="148" t="s">
        <v>226</v>
      </c>
      <c r="C4380" s="38">
        <v>2024</v>
      </c>
      <c r="D4380" s="38">
        <v>0.4</v>
      </c>
      <c r="E4380" s="38">
        <v>72</v>
      </c>
      <c r="F4380" s="41"/>
      <c r="G4380" s="69">
        <v>2675.1510400000002</v>
      </c>
    </row>
    <row r="4381" spans="1:7" ht="31.5" x14ac:dyDescent="0.25">
      <c r="A4381" s="40" t="s">
        <v>218</v>
      </c>
      <c r="B4381" s="148" t="s">
        <v>226</v>
      </c>
      <c r="C4381" s="38">
        <v>2024</v>
      </c>
      <c r="D4381" s="38">
        <v>0.4</v>
      </c>
      <c r="E4381" s="38">
        <v>412</v>
      </c>
      <c r="F4381" s="41"/>
      <c r="G4381" s="69">
        <v>21099.603629999998</v>
      </c>
    </row>
    <row r="4382" spans="1:7" ht="31.5" x14ac:dyDescent="0.25">
      <c r="A4382" s="40" t="s">
        <v>214</v>
      </c>
      <c r="B4382" s="148" t="s">
        <v>226</v>
      </c>
      <c r="C4382" s="38">
        <v>2024</v>
      </c>
      <c r="D4382" s="38">
        <v>0.4</v>
      </c>
      <c r="E4382" s="38">
        <v>1</v>
      </c>
      <c r="F4382" s="41"/>
      <c r="G4382" s="69">
        <v>47.126109999999997</v>
      </c>
    </row>
    <row r="4383" spans="1:7" ht="31.5" x14ac:dyDescent="0.25">
      <c r="A4383" s="40" t="s">
        <v>218</v>
      </c>
      <c r="B4383" s="148" t="s">
        <v>226</v>
      </c>
      <c r="C4383" s="38">
        <v>2024</v>
      </c>
      <c r="D4383" s="38">
        <v>10</v>
      </c>
      <c r="E4383" s="38">
        <v>4</v>
      </c>
      <c r="F4383" s="41"/>
      <c r="G4383" s="69">
        <v>1865.4173700000001</v>
      </c>
    </row>
    <row r="4384" spans="1:7" ht="31.5" x14ac:dyDescent="0.25">
      <c r="A4384" s="40" t="s">
        <v>218</v>
      </c>
      <c r="B4384" s="148" t="s">
        <v>226</v>
      </c>
      <c r="C4384" s="38">
        <v>2024</v>
      </c>
      <c r="D4384" s="38">
        <v>6</v>
      </c>
      <c r="E4384" s="38">
        <v>1</v>
      </c>
      <c r="F4384" s="41"/>
      <c r="G4384" s="69">
        <v>602.43858</v>
      </c>
    </row>
    <row r="4385" spans="1:7" ht="31.5" x14ac:dyDescent="0.25">
      <c r="A4385" s="40" t="s">
        <v>216</v>
      </c>
      <c r="B4385" s="148" t="s">
        <v>1584</v>
      </c>
      <c r="C4385" s="38">
        <v>2024</v>
      </c>
      <c r="D4385" s="38">
        <v>0.4</v>
      </c>
      <c r="E4385" s="38">
        <v>8</v>
      </c>
      <c r="F4385" s="41"/>
      <c r="G4385" s="69">
        <v>264.68246000000005</v>
      </c>
    </row>
    <row r="4386" spans="1:7" ht="31.5" x14ac:dyDescent="0.25">
      <c r="A4386" s="40" t="s">
        <v>218</v>
      </c>
      <c r="B4386" s="148" t="s">
        <v>1584</v>
      </c>
      <c r="C4386" s="38">
        <v>2024</v>
      </c>
      <c r="D4386" s="38">
        <v>0.4</v>
      </c>
      <c r="E4386" s="38">
        <v>23</v>
      </c>
      <c r="F4386" s="41"/>
      <c r="G4386" s="69">
        <v>949.77235999999994</v>
      </c>
    </row>
    <row r="4387" spans="1:7" ht="31.5" x14ac:dyDescent="0.25">
      <c r="A4387" s="40" t="s">
        <v>216</v>
      </c>
      <c r="B4387" s="148" t="s">
        <v>1586</v>
      </c>
      <c r="C4387" s="38">
        <v>2024</v>
      </c>
      <c r="D4387" s="38">
        <v>0.4</v>
      </c>
      <c r="E4387" s="38">
        <v>10</v>
      </c>
      <c r="F4387" s="41"/>
      <c r="G4387" s="69">
        <v>229.01117000000002</v>
      </c>
    </row>
    <row r="4388" spans="1:7" ht="31.5" x14ac:dyDescent="0.25">
      <c r="A4388" s="40" t="s">
        <v>218</v>
      </c>
      <c r="B4388" s="148" t="s">
        <v>1586</v>
      </c>
      <c r="C4388" s="38">
        <v>2024</v>
      </c>
      <c r="D4388" s="38">
        <v>0.4</v>
      </c>
      <c r="E4388" s="38">
        <v>54</v>
      </c>
      <c r="F4388" s="41"/>
      <c r="G4388" s="69">
        <v>1725.32879</v>
      </c>
    </row>
    <row r="4389" spans="1:7" ht="31.5" x14ac:dyDescent="0.25">
      <c r="A4389" s="40" t="s">
        <v>214</v>
      </c>
      <c r="B4389" s="148" t="s">
        <v>1586</v>
      </c>
      <c r="C4389" s="38">
        <v>2024</v>
      </c>
      <c r="D4389" s="38">
        <v>0.4</v>
      </c>
      <c r="E4389" s="38">
        <v>1</v>
      </c>
      <c r="F4389" s="41"/>
      <c r="G4389" s="69">
        <v>28.611689999999999</v>
      </c>
    </row>
    <row r="4390" spans="1:7" ht="31.5" x14ac:dyDescent="0.25">
      <c r="A4390" s="40" t="s">
        <v>218</v>
      </c>
      <c r="B4390" s="148" t="s">
        <v>1586</v>
      </c>
      <c r="C4390" s="38">
        <v>2024</v>
      </c>
      <c r="D4390" s="38">
        <v>10</v>
      </c>
      <c r="E4390" s="38">
        <v>2</v>
      </c>
      <c r="F4390" s="41"/>
      <c r="G4390" s="69">
        <v>974.53982999999994</v>
      </c>
    </row>
    <row r="4391" spans="1:7" ht="31.5" x14ac:dyDescent="0.25">
      <c r="A4391" s="40" t="s">
        <v>216</v>
      </c>
      <c r="B4391" s="148" t="s">
        <v>224</v>
      </c>
      <c r="C4391" s="38">
        <v>2024</v>
      </c>
      <c r="D4391" s="38">
        <v>0.4</v>
      </c>
      <c r="E4391" s="38">
        <v>184</v>
      </c>
      <c r="F4391" s="41"/>
      <c r="G4391" s="69">
        <v>6195.5286100000003</v>
      </c>
    </row>
    <row r="4392" spans="1:7" ht="31.5" x14ac:dyDescent="0.25">
      <c r="A4392" s="40" t="s">
        <v>218</v>
      </c>
      <c r="B4392" s="148" t="s">
        <v>224</v>
      </c>
      <c r="C4392" s="38">
        <v>2024</v>
      </c>
      <c r="D4392" s="38">
        <v>0.4</v>
      </c>
      <c r="E4392" s="38">
        <v>1714</v>
      </c>
      <c r="F4392" s="41"/>
      <c r="G4392" s="69">
        <v>75585.478220000005</v>
      </c>
    </row>
    <row r="4393" spans="1:7" ht="31.5" x14ac:dyDescent="0.25">
      <c r="A4393" s="40" t="s">
        <v>214</v>
      </c>
      <c r="B4393" s="148" t="s">
        <v>224</v>
      </c>
      <c r="C4393" s="38">
        <v>2024</v>
      </c>
      <c r="D4393" s="38">
        <v>0.4</v>
      </c>
      <c r="E4393" s="38">
        <v>19</v>
      </c>
      <c r="F4393" s="41"/>
      <c r="G4393" s="69">
        <v>1257.1664499999999</v>
      </c>
    </row>
    <row r="4394" spans="1:7" ht="31.5" x14ac:dyDescent="0.25">
      <c r="A4394" s="40" t="s">
        <v>218</v>
      </c>
      <c r="B4394" s="148" t="s">
        <v>224</v>
      </c>
      <c r="C4394" s="38">
        <v>2024</v>
      </c>
      <c r="D4394" s="38">
        <v>10</v>
      </c>
      <c r="E4394" s="38">
        <v>23</v>
      </c>
      <c r="F4394" s="41"/>
      <c r="G4394" s="69">
        <v>11184.669310000001</v>
      </c>
    </row>
    <row r="4395" spans="1:7" ht="31.5" x14ac:dyDescent="0.25">
      <c r="A4395" s="40" t="s">
        <v>218</v>
      </c>
      <c r="B4395" s="148" t="s">
        <v>220</v>
      </c>
      <c r="C4395" s="38">
        <v>2024</v>
      </c>
      <c r="D4395" s="38">
        <v>0.4</v>
      </c>
      <c r="E4395" s="38">
        <v>2</v>
      </c>
      <c r="F4395" s="41"/>
      <c r="G4395" s="69">
        <v>122.33396</v>
      </c>
    </row>
    <row r="4396" spans="1:7" ht="31.5" x14ac:dyDescent="0.25">
      <c r="A4396" s="40" t="s">
        <v>218</v>
      </c>
      <c r="B4396" s="148" t="s">
        <v>220</v>
      </c>
      <c r="C4396" s="38">
        <v>2024</v>
      </c>
      <c r="D4396" s="38">
        <v>6</v>
      </c>
      <c r="E4396" s="38">
        <v>1</v>
      </c>
      <c r="F4396" s="41"/>
      <c r="G4396" s="69">
        <v>501.33440999999999</v>
      </c>
    </row>
    <row r="4397" spans="1:7" ht="31.5" x14ac:dyDescent="0.25">
      <c r="A4397" s="40" t="s">
        <v>218</v>
      </c>
      <c r="B4397" s="148" t="s">
        <v>220</v>
      </c>
      <c r="C4397" s="38">
        <v>2024</v>
      </c>
      <c r="D4397" s="38">
        <v>10</v>
      </c>
      <c r="E4397" s="38">
        <v>1</v>
      </c>
      <c r="F4397" s="41"/>
      <c r="G4397" s="69">
        <v>509.23050999999998</v>
      </c>
    </row>
    <row r="4398" spans="1:7" ht="31.5" x14ac:dyDescent="0.25">
      <c r="A4398" s="40" t="s">
        <v>216</v>
      </c>
      <c r="B4398" s="148" t="s">
        <v>241</v>
      </c>
      <c r="C4398" s="38">
        <v>2024</v>
      </c>
      <c r="D4398" s="38">
        <v>0.4</v>
      </c>
      <c r="E4398" s="38">
        <v>10</v>
      </c>
      <c r="F4398" s="41"/>
      <c r="G4398" s="69">
        <v>177.85965999999999</v>
      </c>
    </row>
    <row r="4399" spans="1:7" ht="31.5" x14ac:dyDescent="0.25">
      <c r="A4399" s="40" t="s">
        <v>218</v>
      </c>
      <c r="B4399" s="148" t="s">
        <v>241</v>
      </c>
      <c r="C4399" s="38">
        <v>2024</v>
      </c>
      <c r="D4399" s="38">
        <v>0.4</v>
      </c>
      <c r="E4399" s="38">
        <v>42</v>
      </c>
      <c r="F4399" s="41"/>
      <c r="G4399" s="69">
        <v>1270.0679599999999</v>
      </c>
    </row>
    <row r="4400" spans="1:7" ht="31.5" x14ac:dyDescent="0.25">
      <c r="A4400" s="40" t="s">
        <v>214</v>
      </c>
      <c r="B4400" s="148" t="s">
        <v>241</v>
      </c>
      <c r="C4400" s="38">
        <v>2024</v>
      </c>
      <c r="D4400" s="38">
        <v>0.4</v>
      </c>
      <c r="E4400" s="38">
        <v>2</v>
      </c>
      <c r="F4400" s="41"/>
      <c r="G4400" s="69">
        <v>108.89013</v>
      </c>
    </row>
    <row r="4401" spans="1:7" ht="31.5" x14ac:dyDescent="0.25">
      <c r="A4401" s="40" t="s">
        <v>216</v>
      </c>
      <c r="B4401" s="148" t="s">
        <v>246</v>
      </c>
      <c r="C4401" s="38">
        <v>2024</v>
      </c>
      <c r="D4401" s="38">
        <v>0.4</v>
      </c>
      <c r="E4401" s="38">
        <v>3</v>
      </c>
      <c r="F4401" s="41"/>
      <c r="G4401" s="69">
        <v>75.589919999999992</v>
      </c>
    </row>
    <row r="4402" spans="1:7" ht="31.5" x14ac:dyDescent="0.25">
      <c r="A4402" s="40" t="s">
        <v>218</v>
      </c>
      <c r="B4402" s="148" t="s">
        <v>246</v>
      </c>
      <c r="C4402" s="38">
        <v>2024</v>
      </c>
      <c r="D4402" s="38">
        <v>0.4</v>
      </c>
      <c r="E4402" s="38">
        <v>28</v>
      </c>
      <c r="F4402" s="41"/>
      <c r="G4402" s="69">
        <v>1040.2857300000001</v>
      </c>
    </row>
    <row r="4403" spans="1:7" ht="31.5" x14ac:dyDescent="0.25">
      <c r="A4403" s="40" t="s">
        <v>214</v>
      </c>
      <c r="B4403" s="148" t="s">
        <v>246</v>
      </c>
      <c r="C4403" s="38">
        <v>2024</v>
      </c>
      <c r="D4403" s="38">
        <v>0.4</v>
      </c>
      <c r="E4403" s="38">
        <v>3</v>
      </c>
      <c r="F4403" s="41"/>
      <c r="G4403" s="69">
        <v>181.55063000000001</v>
      </c>
    </row>
    <row r="4404" spans="1:7" ht="31.5" x14ac:dyDescent="0.25">
      <c r="A4404" s="40" t="s">
        <v>216</v>
      </c>
      <c r="B4404" s="148" t="s">
        <v>231</v>
      </c>
      <c r="C4404" s="38">
        <v>2024</v>
      </c>
      <c r="D4404" s="38">
        <v>0.4</v>
      </c>
      <c r="E4404" s="38">
        <v>6</v>
      </c>
      <c r="F4404" s="41"/>
      <c r="G4404" s="69">
        <v>162.72917000000001</v>
      </c>
    </row>
    <row r="4405" spans="1:7" ht="31.5" x14ac:dyDescent="0.25">
      <c r="A4405" s="40" t="s">
        <v>218</v>
      </c>
      <c r="B4405" s="148" t="s">
        <v>231</v>
      </c>
      <c r="C4405" s="38">
        <v>2024</v>
      </c>
      <c r="D4405" s="38">
        <v>0.4</v>
      </c>
      <c r="E4405" s="38">
        <v>30</v>
      </c>
      <c r="F4405" s="41"/>
      <c r="G4405" s="69">
        <v>1199.6917100000001</v>
      </c>
    </row>
    <row r="4406" spans="1:7" ht="31.5" x14ac:dyDescent="0.25">
      <c r="A4406" s="40" t="s">
        <v>214</v>
      </c>
      <c r="B4406" s="148" t="s">
        <v>231</v>
      </c>
      <c r="C4406" s="38">
        <v>2024</v>
      </c>
      <c r="D4406" s="38">
        <v>0.4</v>
      </c>
      <c r="E4406" s="38">
        <v>1</v>
      </c>
      <c r="F4406" s="41"/>
      <c r="G4406" s="69">
        <v>73.267529999999994</v>
      </c>
    </row>
    <row r="4407" spans="1:7" ht="31.5" x14ac:dyDescent="0.25">
      <c r="A4407" s="40" t="s">
        <v>216</v>
      </c>
      <c r="B4407" s="148" t="s">
        <v>1594</v>
      </c>
      <c r="C4407" s="38">
        <v>2024</v>
      </c>
      <c r="D4407" s="38">
        <v>0.4</v>
      </c>
      <c r="E4407" s="38">
        <v>4</v>
      </c>
      <c r="F4407" s="41"/>
      <c r="G4407" s="69">
        <v>89.930549999999997</v>
      </c>
    </row>
    <row r="4408" spans="1:7" ht="31.5" x14ac:dyDescent="0.25">
      <c r="A4408" s="40" t="s">
        <v>218</v>
      </c>
      <c r="B4408" s="148" t="s">
        <v>1594</v>
      </c>
      <c r="C4408" s="38">
        <v>2024</v>
      </c>
      <c r="D4408" s="38">
        <v>0.4</v>
      </c>
      <c r="E4408" s="38">
        <v>9</v>
      </c>
      <c r="F4408" s="41"/>
      <c r="G4408" s="69">
        <v>276.24383</v>
      </c>
    </row>
    <row r="4409" spans="1:7" ht="31.5" x14ac:dyDescent="0.25">
      <c r="A4409" s="40" t="s">
        <v>218</v>
      </c>
      <c r="B4409" s="148" t="s">
        <v>1594</v>
      </c>
      <c r="C4409" s="38">
        <v>2024</v>
      </c>
      <c r="D4409" s="38">
        <v>10</v>
      </c>
      <c r="E4409" s="38">
        <v>1</v>
      </c>
      <c r="F4409" s="41"/>
      <c r="G4409" s="69">
        <v>475.69039000000004</v>
      </c>
    </row>
    <row r="4410" spans="1:7" ht="15.75" x14ac:dyDescent="0.25">
      <c r="A4410" s="40" t="s">
        <v>216</v>
      </c>
      <c r="B4410" s="148" t="s">
        <v>237</v>
      </c>
      <c r="C4410" s="38">
        <v>2024</v>
      </c>
      <c r="D4410" s="38">
        <v>0.4</v>
      </c>
      <c r="E4410" s="38">
        <v>9</v>
      </c>
      <c r="F4410" s="41"/>
      <c r="G4410" s="69">
        <v>266.97075000000001</v>
      </c>
    </row>
    <row r="4411" spans="1:7" ht="15.75" x14ac:dyDescent="0.25">
      <c r="A4411" s="40" t="s">
        <v>218</v>
      </c>
      <c r="B4411" s="148" t="s">
        <v>237</v>
      </c>
      <c r="C4411" s="38">
        <v>2024</v>
      </c>
      <c r="D4411" s="38">
        <v>0.4</v>
      </c>
      <c r="E4411" s="38">
        <v>40</v>
      </c>
      <c r="F4411" s="41"/>
      <c r="G4411" s="69">
        <v>1511.93022</v>
      </c>
    </row>
    <row r="4412" spans="1:7" ht="15.75" x14ac:dyDescent="0.25">
      <c r="A4412" s="40" t="s">
        <v>218</v>
      </c>
      <c r="B4412" s="148" t="s">
        <v>237</v>
      </c>
      <c r="C4412" s="38">
        <v>2024</v>
      </c>
      <c r="D4412" s="38">
        <v>10</v>
      </c>
      <c r="E4412" s="38">
        <v>1</v>
      </c>
      <c r="F4412" s="41"/>
      <c r="G4412" s="69">
        <v>480.31880000000001</v>
      </c>
    </row>
    <row r="4413" spans="1:7" ht="31.5" x14ac:dyDescent="0.25">
      <c r="A4413" s="40" t="s">
        <v>216</v>
      </c>
      <c r="B4413" s="148" t="s">
        <v>219</v>
      </c>
      <c r="C4413" s="38">
        <v>2024</v>
      </c>
      <c r="D4413" s="38">
        <v>0.4</v>
      </c>
      <c r="E4413" s="38">
        <v>6</v>
      </c>
      <c r="F4413" s="41"/>
      <c r="G4413" s="69">
        <v>103.23447999999999</v>
      </c>
    </row>
    <row r="4414" spans="1:7" ht="31.5" x14ac:dyDescent="0.25">
      <c r="A4414" s="40" t="s">
        <v>218</v>
      </c>
      <c r="B4414" s="148" t="s">
        <v>219</v>
      </c>
      <c r="C4414" s="38">
        <v>2024</v>
      </c>
      <c r="D4414" s="38">
        <v>0.4</v>
      </c>
      <c r="E4414" s="38">
        <v>59</v>
      </c>
      <c r="F4414" s="41"/>
      <c r="G4414" s="69">
        <v>1703.11257</v>
      </c>
    </row>
    <row r="4415" spans="1:7" ht="31.5" x14ac:dyDescent="0.25">
      <c r="A4415" s="40" t="s">
        <v>214</v>
      </c>
      <c r="B4415" s="148" t="s">
        <v>219</v>
      </c>
      <c r="C4415" s="38">
        <v>2024</v>
      </c>
      <c r="D4415" s="38">
        <v>0.4</v>
      </c>
      <c r="E4415" s="38">
        <v>1</v>
      </c>
      <c r="F4415" s="41"/>
      <c r="G4415" s="69">
        <v>49.702100000000002</v>
      </c>
    </row>
    <row r="4416" spans="1:7" ht="31.5" x14ac:dyDescent="0.25">
      <c r="A4416" s="40" t="s">
        <v>218</v>
      </c>
      <c r="B4416" s="148" t="s">
        <v>219</v>
      </c>
      <c r="C4416" s="38">
        <v>2024</v>
      </c>
      <c r="D4416" s="38">
        <v>10</v>
      </c>
      <c r="E4416" s="38">
        <v>2</v>
      </c>
      <c r="F4416" s="41"/>
      <c r="G4416" s="69">
        <v>917.79961000000003</v>
      </c>
    </row>
    <row r="4417" spans="1:7" ht="31.5" x14ac:dyDescent="0.25">
      <c r="A4417" s="40" t="s">
        <v>216</v>
      </c>
      <c r="B4417" s="148" t="s">
        <v>223</v>
      </c>
      <c r="C4417" s="38">
        <v>2024</v>
      </c>
      <c r="D4417" s="38">
        <v>0.4</v>
      </c>
      <c r="E4417" s="38">
        <v>11</v>
      </c>
      <c r="F4417" s="41"/>
      <c r="G4417" s="69">
        <v>269.44812000000002</v>
      </c>
    </row>
    <row r="4418" spans="1:7" ht="31.5" x14ac:dyDescent="0.25">
      <c r="A4418" s="40" t="s">
        <v>218</v>
      </c>
      <c r="B4418" s="148" t="s">
        <v>223</v>
      </c>
      <c r="C4418" s="38">
        <v>2024</v>
      </c>
      <c r="D4418" s="38">
        <v>0.4</v>
      </c>
      <c r="E4418" s="38">
        <v>38</v>
      </c>
      <c r="F4418" s="41"/>
      <c r="G4418" s="69">
        <v>1406.2916499999999</v>
      </c>
    </row>
    <row r="4419" spans="1:7" ht="31.5" x14ac:dyDescent="0.25">
      <c r="A4419" s="40" t="s">
        <v>218</v>
      </c>
      <c r="B4419" s="148" t="s">
        <v>223</v>
      </c>
      <c r="C4419" s="38">
        <v>2024</v>
      </c>
      <c r="D4419" s="38">
        <v>10</v>
      </c>
      <c r="E4419" s="38">
        <v>1</v>
      </c>
      <c r="F4419" s="41"/>
      <c r="G4419" s="69">
        <v>509.75790999999998</v>
      </c>
    </row>
    <row r="4420" spans="1:7" ht="31.5" x14ac:dyDescent="0.25">
      <c r="A4420" s="40" t="s">
        <v>216</v>
      </c>
      <c r="B4420" s="148" t="s">
        <v>233</v>
      </c>
      <c r="C4420" s="38">
        <v>2024</v>
      </c>
      <c r="D4420" s="38">
        <v>0.4</v>
      </c>
      <c r="E4420" s="38">
        <v>19</v>
      </c>
      <c r="F4420" s="41"/>
      <c r="G4420" s="69">
        <v>325.38166999999999</v>
      </c>
    </row>
    <row r="4421" spans="1:7" ht="31.5" x14ac:dyDescent="0.25">
      <c r="A4421" s="40" t="s">
        <v>218</v>
      </c>
      <c r="B4421" s="148" t="s">
        <v>233</v>
      </c>
      <c r="C4421" s="38">
        <v>2024</v>
      </c>
      <c r="D4421" s="38">
        <v>0.4</v>
      </c>
      <c r="E4421" s="38">
        <v>89</v>
      </c>
      <c r="F4421" s="41"/>
      <c r="G4421" s="69">
        <v>2539.16399</v>
      </c>
    </row>
    <row r="4422" spans="1:7" ht="31.5" x14ac:dyDescent="0.25">
      <c r="A4422" s="40" t="s">
        <v>214</v>
      </c>
      <c r="B4422" s="148" t="s">
        <v>233</v>
      </c>
      <c r="C4422" s="38">
        <v>2024</v>
      </c>
      <c r="D4422" s="38">
        <v>0.4</v>
      </c>
      <c r="E4422" s="38">
        <v>3</v>
      </c>
      <c r="F4422" s="41"/>
      <c r="G4422" s="69">
        <v>131.92542</v>
      </c>
    </row>
    <row r="4423" spans="1:7" ht="31.5" x14ac:dyDescent="0.25">
      <c r="A4423" s="40" t="s">
        <v>218</v>
      </c>
      <c r="B4423" s="148" t="s">
        <v>233</v>
      </c>
      <c r="C4423" s="38">
        <v>2024</v>
      </c>
      <c r="D4423" s="38">
        <v>10</v>
      </c>
      <c r="E4423" s="38">
        <v>1</v>
      </c>
      <c r="F4423" s="41"/>
      <c r="G4423" s="69">
        <v>420.12859000000003</v>
      </c>
    </row>
    <row r="4424" spans="1:7" ht="31.5" x14ac:dyDescent="0.25">
      <c r="A4424" s="40" t="s">
        <v>216</v>
      </c>
      <c r="B4424" s="148" t="s">
        <v>242</v>
      </c>
      <c r="C4424" s="38">
        <v>2024</v>
      </c>
      <c r="D4424" s="38">
        <v>0.4</v>
      </c>
      <c r="E4424" s="38">
        <v>22</v>
      </c>
      <c r="F4424" s="41"/>
      <c r="G4424" s="69">
        <v>665.30768</v>
      </c>
    </row>
    <row r="4425" spans="1:7" ht="31.5" x14ac:dyDescent="0.25">
      <c r="A4425" s="40" t="s">
        <v>218</v>
      </c>
      <c r="B4425" s="148" t="s">
        <v>242</v>
      </c>
      <c r="C4425" s="38">
        <v>2024</v>
      </c>
      <c r="D4425" s="38">
        <v>0.4</v>
      </c>
      <c r="E4425" s="38">
        <v>50</v>
      </c>
      <c r="F4425" s="41"/>
      <c r="G4425" s="69">
        <v>2302.5929599999999</v>
      </c>
    </row>
    <row r="4426" spans="1:7" ht="31.5" x14ac:dyDescent="0.25">
      <c r="A4426" s="40" t="s">
        <v>214</v>
      </c>
      <c r="B4426" s="148" t="s">
        <v>242</v>
      </c>
      <c r="C4426" s="38">
        <v>2024</v>
      </c>
      <c r="D4426" s="38">
        <v>0.4</v>
      </c>
      <c r="E4426" s="38">
        <v>4</v>
      </c>
      <c r="F4426" s="41"/>
      <c r="G4426" s="69">
        <v>130.88597000000001</v>
      </c>
    </row>
    <row r="4427" spans="1:7" ht="31.5" x14ac:dyDescent="0.25">
      <c r="A4427" s="40" t="s">
        <v>218</v>
      </c>
      <c r="B4427" s="148" t="s">
        <v>242</v>
      </c>
      <c r="C4427" s="38">
        <v>2024</v>
      </c>
      <c r="D4427" s="38">
        <v>6</v>
      </c>
      <c r="E4427" s="38">
        <v>3</v>
      </c>
      <c r="F4427" s="41"/>
      <c r="G4427" s="69">
        <v>1248.8634399999999</v>
      </c>
    </row>
    <row r="4428" spans="1:7" ht="31.5" x14ac:dyDescent="0.25">
      <c r="A4428" s="40" t="s">
        <v>216</v>
      </c>
      <c r="B4428" s="148" t="s">
        <v>1593</v>
      </c>
      <c r="C4428" s="38">
        <v>2024</v>
      </c>
      <c r="D4428" s="38">
        <v>0.4</v>
      </c>
      <c r="E4428" s="38">
        <v>10</v>
      </c>
      <c r="F4428" s="41"/>
      <c r="G4428" s="69">
        <v>530.42421000000002</v>
      </c>
    </row>
    <row r="4429" spans="1:7" ht="31.5" x14ac:dyDescent="0.25">
      <c r="A4429" s="40" t="s">
        <v>218</v>
      </c>
      <c r="B4429" s="148" t="s">
        <v>1593</v>
      </c>
      <c r="C4429" s="38">
        <v>2024</v>
      </c>
      <c r="D4429" s="38">
        <v>0.4</v>
      </c>
      <c r="E4429" s="38">
        <v>60</v>
      </c>
      <c r="F4429" s="41"/>
      <c r="G4429" s="69">
        <v>4107.8468599999997</v>
      </c>
    </row>
    <row r="4430" spans="1:7" ht="31.5" x14ac:dyDescent="0.25">
      <c r="A4430" s="40" t="s">
        <v>218</v>
      </c>
      <c r="B4430" s="148" t="s">
        <v>1593</v>
      </c>
      <c r="C4430" s="38">
        <v>2024</v>
      </c>
      <c r="D4430" s="38">
        <v>6</v>
      </c>
      <c r="E4430" s="38">
        <v>1</v>
      </c>
      <c r="F4430" s="41"/>
      <c r="G4430" s="69">
        <v>486.71517999999998</v>
      </c>
    </row>
    <row r="4431" spans="1:7" ht="31.5" x14ac:dyDescent="0.25">
      <c r="A4431" s="40" t="s">
        <v>218</v>
      </c>
      <c r="B4431" s="148" t="s">
        <v>1593</v>
      </c>
      <c r="C4431" s="38">
        <v>2024</v>
      </c>
      <c r="D4431" s="38">
        <v>10</v>
      </c>
      <c r="E4431" s="38">
        <v>1</v>
      </c>
      <c r="F4431" s="41"/>
      <c r="G4431" s="69">
        <v>502.78656000000001</v>
      </c>
    </row>
    <row r="4432" spans="1:7" ht="31.5" x14ac:dyDescent="0.25">
      <c r="A4432" s="40" t="s">
        <v>216</v>
      </c>
      <c r="B4432" s="148" t="s">
        <v>232</v>
      </c>
      <c r="C4432" s="38">
        <v>2024</v>
      </c>
      <c r="D4432" s="38">
        <v>0.4</v>
      </c>
      <c r="E4432" s="38">
        <v>40</v>
      </c>
      <c r="F4432" s="41"/>
      <c r="G4432" s="69">
        <v>758.96417000000008</v>
      </c>
    </row>
    <row r="4433" spans="1:7" ht="31.5" x14ac:dyDescent="0.25">
      <c r="A4433" s="40" t="s">
        <v>218</v>
      </c>
      <c r="B4433" s="148" t="s">
        <v>232</v>
      </c>
      <c r="C4433" s="38">
        <v>2024</v>
      </c>
      <c r="D4433" s="38">
        <v>0.4</v>
      </c>
      <c r="E4433" s="38">
        <v>244</v>
      </c>
      <c r="F4433" s="41"/>
      <c r="G4433" s="69">
        <v>7611.3410400000002</v>
      </c>
    </row>
    <row r="4434" spans="1:7" ht="31.5" x14ac:dyDescent="0.25">
      <c r="A4434" s="40" t="s">
        <v>214</v>
      </c>
      <c r="B4434" s="148" t="s">
        <v>232</v>
      </c>
      <c r="C4434" s="38">
        <v>2024</v>
      </c>
      <c r="D4434" s="38">
        <v>0.4</v>
      </c>
      <c r="E4434" s="38">
        <v>8</v>
      </c>
      <c r="F4434" s="41"/>
      <c r="G4434" s="69">
        <v>276.15260999999998</v>
      </c>
    </row>
    <row r="4435" spans="1:7" ht="31.5" x14ac:dyDescent="0.25">
      <c r="A4435" s="40" t="s">
        <v>218</v>
      </c>
      <c r="B4435" s="148" t="s">
        <v>232</v>
      </c>
      <c r="C4435" s="38">
        <v>2024</v>
      </c>
      <c r="D4435" s="38">
        <v>10</v>
      </c>
      <c r="E4435" s="38">
        <v>2</v>
      </c>
      <c r="F4435" s="41"/>
      <c r="G4435" s="69">
        <v>970.18322999999998</v>
      </c>
    </row>
    <row r="4436" spans="1:7" ht="31.5" x14ac:dyDescent="0.25">
      <c r="A4436" s="40" t="s">
        <v>216</v>
      </c>
      <c r="B4436" s="148" t="s">
        <v>2944</v>
      </c>
      <c r="C4436" s="38">
        <v>2024</v>
      </c>
      <c r="D4436" s="38">
        <v>0.4</v>
      </c>
      <c r="E4436" s="38">
        <v>2</v>
      </c>
      <c r="F4436" s="41"/>
      <c r="G4436" s="69">
        <v>25.16093</v>
      </c>
    </row>
    <row r="4437" spans="1:7" ht="31.5" x14ac:dyDescent="0.25">
      <c r="A4437" s="40" t="s">
        <v>218</v>
      </c>
      <c r="B4437" s="148" t="s">
        <v>2944</v>
      </c>
      <c r="C4437" s="38">
        <v>2024</v>
      </c>
      <c r="D4437" s="38">
        <v>0.4</v>
      </c>
      <c r="E4437" s="38">
        <v>27</v>
      </c>
      <c r="F4437" s="41"/>
      <c r="G4437" s="69">
        <v>890.42648999999994</v>
      </c>
    </row>
    <row r="4438" spans="1:7" ht="31.5" x14ac:dyDescent="0.25">
      <c r="A4438" s="40" t="s">
        <v>214</v>
      </c>
      <c r="B4438" s="148" t="s">
        <v>2944</v>
      </c>
      <c r="C4438" s="38">
        <v>2024</v>
      </c>
      <c r="D4438" s="38">
        <v>0.4</v>
      </c>
      <c r="E4438" s="38">
        <v>1</v>
      </c>
      <c r="F4438" s="41"/>
      <c r="G4438" s="69">
        <v>54.670120000000004</v>
      </c>
    </row>
    <row r="4439" spans="1:7" ht="31.5" x14ac:dyDescent="0.25">
      <c r="A4439" s="40" t="s">
        <v>216</v>
      </c>
      <c r="B4439" s="148" t="s">
        <v>228</v>
      </c>
      <c r="C4439" s="38">
        <v>2024</v>
      </c>
      <c r="D4439" s="38">
        <v>0.4</v>
      </c>
      <c r="E4439" s="38">
        <v>2</v>
      </c>
      <c r="F4439" s="41"/>
      <c r="G4439" s="69">
        <v>49.018329999999999</v>
      </c>
    </row>
    <row r="4440" spans="1:7" ht="31.5" x14ac:dyDescent="0.25">
      <c r="A4440" s="40" t="s">
        <v>218</v>
      </c>
      <c r="B4440" s="148" t="s">
        <v>228</v>
      </c>
      <c r="C4440" s="38">
        <v>2024</v>
      </c>
      <c r="D4440" s="38">
        <v>0.4</v>
      </c>
      <c r="E4440" s="38">
        <v>28</v>
      </c>
      <c r="F4440" s="41"/>
      <c r="G4440" s="69">
        <v>1390.9943000000001</v>
      </c>
    </row>
    <row r="4441" spans="1:7" ht="31.5" x14ac:dyDescent="0.25">
      <c r="A4441" s="40" t="s">
        <v>214</v>
      </c>
      <c r="B4441" s="148" t="s">
        <v>228</v>
      </c>
      <c r="C4441" s="38">
        <v>2024</v>
      </c>
      <c r="D4441" s="38">
        <v>0.4</v>
      </c>
      <c r="E4441" s="38">
        <v>1</v>
      </c>
      <c r="F4441" s="41"/>
      <c r="G4441" s="69">
        <v>74.68074</v>
      </c>
    </row>
    <row r="4442" spans="1:7" ht="15.75" x14ac:dyDescent="0.25">
      <c r="A4442" s="40" t="s">
        <v>216</v>
      </c>
      <c r="B4442" s="148" t="s">
        <v>1588</v>
      </c>
      <c r="C4442" s="38">
        <v>2024</v>
      </c>
      <c r="D4442" s="38">
        <v>0.4</v>
      </c>
      <c r="E4442" s="38">
        <v>5</v>
      </c>
      <c r="F4442" s="41"/>
      <c r="G4442" s="69">
        <v>135.26389</v>
      </c>
    </row>
    <row r="4443" spans="1:7" ht="15.75" x14ac:dyDescent="0.25">
      <c r="A4443" s="40" t="s">
        <v>218</v>
      </c>
      <c r="B4443" s="148" t="s">
        <v>1588</v>
      </c>
      <c r="C4443" s="38">
        <v>2024</v>
      </c>
      <c r="D4443" s="38">
        <v>0.4</v>
      </c>
      <c r="E4443" s="38">
        <v>44</v>
      </c>
      <c r="F4443" s="41"/>
      <c r="G4443" s="69">
        <v>1996.70417</v>
      </c>
    </row>
    <row r="4444" spans="1:7" ht="15.75" x14ac:dyDescent="0.25">
      <c r="A4444" s="40" t="s">
        <v>214</v>
      </c>
      <c r="B4444" s="148" t="s">
        <v>1588</v>
      </c>
      <c r="C4444" s="38">
        <v>2024</v>
      </c>
      <c r="D4444" s="38">
        <v>0.4</v>
      </c>
      <c r="E4444" s="38">
        <v>4</v>
      </c>
      <c r="F4444" s="41"/>
      <c r="G4444" s="69">
        <v>279.46512000000001</v>
      </c>
    </row>
    <row r="4445" spans="1:7" ht="15.75" x14ac:dyDescent="0.25">
      <c r="A4445" s="40" t="s">
        <v>218</v>
      </c>
      <c r="B4445" s="148" t="s">
        <v>1588</v>
      </c>
      <c r="C4445" s="38">
        <v>2024</v>
      </c>
      <c r="D4445" s="38">
        <v>6</v>
      </c>
      <c r="E4445" s="38">
        <v>1</v>
      </c>
      <c r="F4445" s="41"/>
      <c r="G4445" s="69">
        <v>475.92703999999998</v>
      </c>
    </row>
    <row r="4446" spans="1:7" ht="31.5" x14ac:dyDescent="0.25">
      <c r="A4446" s="40" t="s">
        <v>216</v>
      </c>
      <c r="B4446" s="148" t="s">
        <v>221</v>
      </c>
      <c r="C4446" s="38">
        <v>2024</v>
      </c>
      <c r="D4446" s="38">
        <v>0.4</v>
      </c>
      <c r="E4446" s="38">
        <v>141</v>
      </c>
      <c r="F4446" s="41"/>
      <c r="G4446" s="69">
        <v>4038.42335</v>
      </c>
    </row>
    <row r="4447" spans="1:7" ht="31.5" x14ac:dyDescent="0.25">
      <c r="A4447" s="40" t="s">
        <v>218</v>
      </c>
      <c r="B4447" s="148" t="s">
        <v>221</v>
      </c>
      <c r="C4447" s="38">
        <v>2024</v>
      </c>
      <c r="D4447" s="38">
        <v>0.4</v>
      </c>
      <c r="E4447" s="38">
        <v>262</v>
      </c>
      <c r="F4447" s="41"/>
      <c r="G4447" s="69">
        <v>10769.26324</v>
      </c>
    </row>
    <row r="4448" spans="1:7" ht="31.5" x14ac:dyDescent="0.25">
      <c r="A4448" s="40" t="s">
        <v>214</v>
      </c>
      <c r="B4448" s="148" t="s">
        <v>221</v>
      </c>
      <c r="C4448" s="38">
        <v>2024</v>
      </c>
      <c r="D4448" s="38">
        <v>0.4</v>
      </c>
      <c r="E4448" s="38">
        <v>10</v>
      </c>
      <c r="F4448" s="41"/>
      <c r="G4448" s="69">
        <v>535.89922000000001</v>
      </c>
    </row>
    <row r="4449" spans="1:7" ht="31.5" x14ac:dyDescent="0.25">
      <c r="A4449" s="40" t="s">
        <v>218</v>
      </c>
      <c r="B4449" s="148" t="s">
        <v>221</v>
      </c>
      <c r="C4449" s="38">
        <v>2024</v>
      </c>
      <c r="D4449" s="38">
        <v>10</v>
      </c>
      <c r="E4449" s="38">
        <v>10</v>
      </c>
      <c r="F4449" s="41"/>
      <c r="G4449" s="69">
        <v>4793.4745499999999</v>
      </c>
    </row>
    <row r="4450" spans="1:7" ht="31.5" x14ac:dyDescent="0.25">
      <c r="A4450" s="40" t="s">
        <v>218</v>
      </c>
      <c r="B4450" s="148" t="s">
        <v>221</v>
      </c>
      <c r="C4450" s="38">
        <v>2024</v>
      </c>
      <c r="D4450" s="38">
        <v>6</v>
      </c>
      <c r="E4450" s="38">
        <v>5</v>
      </c>
      <c r="F4450" s="41"/>
      <c r="G4450" s="69">
        <v>2385.0023200000001</v>
      </c>
    </row>
    <row r="4451" spans="1:7" ht="31.5" x14ac:dyDescent="0.25">
      <c r="A4451" s="40" t="s">
        <v>216</v>
      </c>
      <c r="B4451" s="148" t="s">
        <v>2946</v>
      </c>
      <c r="C4451" s="38">
        <v>2024</v>
      </c>
      <c r="D4451" s="38">
        <v>0.4</v>
      </c>
      <c r="E4451" s="38">
        <v>14</v>
      </c>
      <c r="F4451" s="41"/>
      <c r="G4451" s="69">
        <v>632.23721</v>
      </c>
    </row>
    <row r="4452" spans="1:7" ht="31.5" x14ac:dyDescent="0.25">
      <c r="A4452" s="40" t="s">
        <v>218</v>
      </c>
      <c r="B4452" s="148" t="s">
        <v>2946</v>
      </c>
      <c r="C4452" s="38">
        <v>2024</v>
      </c>
      <c r="D4452" s="38">
        <v>0.4</v>
      </c>
      <c r="E4452" s="38">
        <v>18</v>
      </c>
      <c r="F4452" s="41"/>
      <c r="G4452" s="69">
        <v>1100.8927200000001</v>
      </c>
    </row>
    <row r="4453" spans="1:7" ht="31.5" x14ac:dyDescent="0.25">
      <c r="A4453" s="40" t="s">
        <v>214</v>
      </c>
      <c r="B4453" s="148" t="s">
        <v>2946</v>
      </c>
      <c r="C4453" s="38">
        <v>2024</v>
      </c>
      <c r="D4453" s="38">
        <v>0.4</v>
      </c>
      <c r="E4453" s="38">
        <v>2</v>
      </c>
      <c r="F4453" s="41"/>
      <c r="G4453" s="69">
        <v>215.32867000000002</v>
      </c>
    </row>
    <row r="4454" spans="1:7" ht="31.5" x14ac:dyDescent="0.25">
      <c r="A4454" s="40" t="s">
        <v>218</v>
      </c>
      <c r="B4454" s="148" t="s">
        <v>2946</v>
      </c>
      <c r="C4454" s="38">
        <v>2024</v>
      </c>
      <c r="D4454" s="38">
        <v>10</v>
      </c>
      <c r="E4454" s="38">
        <v>1</v>
      </c>
      <c r="F4454" s="41"/>
      <c r="G4454" s="69">
        <v>476.79128000000003</v>
      </c>
    </row>
    <row r="4455" spans="1:7" ht="31.5" x14ac:dyDescent="0.25">
      <c r="A4455" s="40" t="s">
        <v>216</v>
      </c>
      <c r="B4455" s="148" t="s">
        <v>2945</v>
      </c>
      <c r="C4455" s="38">
        <v>2024</v>
      </c>
      <c r="D4455" s="38">
        <v>0.4</v>
      </c>
      <c r="E4455" s="38">
        <v>2</v>
      </c>
      <c r="F4455" s="41"/>
      <c r="G4455" s="69">
        <v>64.518699999999995</v>
      </c>
    </row>
    <row r="4456" spans="1:7" ht="31.5" x14ac:dyDescent="0.25">
      <c r="A4456" s="40" t="s">
        <v>218</v>
      </c>
      <c r="B4456" s="148" t="s">
        <v>2945</v>
      </c>
      <c r="C4456" s="38">
        <v>2024</v>
      </c>
      <c r="D4456" s="38">
        <v>0.4</v>
      </c>
      <c r="E4456" s="38">
        <v>7</v>
      </c>
      <c r="F4456" s="41"/>
      <c r="G4456" s="69">
        <v>293.56996999999996</v>
      </c>
    </row>
    <row r="4457" spans="1:7" ht="31.5" x14ac:dyDescent="0.25">
      <c r="A4457" s="40" t="s">
        <v>214</v>
      </c>
      <c r="B4457" s="148" t="s">
        <v>2945</v>
      </c>
      <c r="C4457" s="38">
        <v>2024</v>
      </c>
      <c r="D4457" s="38">
        <v>0.4</v>
      </c>
      <c r="E4457" s="38">
        <v>2</v>
      </c>
      <c r="F4457" s="41"/>
      <c r="G4457" s="69">
        <v>130.52751000000001</v>
      </c>
    </row>
    <row r="4458" spans="1:7" ht="31.5" x14ac:dyDescent="0.25">
      <c r="A4458" s="40" t="s">
        <v>216</v>
      </c>
      <c r="B4458" s="148" t="s">
        <v>239</v>
      </c>
      <c r="C4458" s="38">
        <v>2024</v>
      </c>
      <c r="D4458" s="38">
        <v>0.4</v>
      </c>
      <c r="E4458" s="38">
        <v>62</v>
      </c>
      <c r="F4458" s="41"/>
      <c r="G4458" s="69">
        <v>1980.60986</v>
      </c>
    </row>
    <row r="4459" spans="1:7" ht="31.5" x14ac:dyDescent="0.25">
      <c r="A4459" s="40" t="s">
        <v>218</v>
      </c>
      <c r="B4459" s="148" t="s">
        <v>239</v>
      </c>
      <c r="C4459" s="38">
        <v>2024</v>
      </c>
      <c r="D4459" s="38">
        <v>0.4</v>
      </c>
      <c r="E4459" s="38">
        <v>141</v>
      </c>
      <c r="F4459" s="41"/>
      <c r="G4459" s="69">
        <v>6933.2819300000001</v>
      </c>
    </row>
    <row r="4460" spans="1:7" ht="31.5" x14ac:dyDescent="0.25">
      <c r="A4460" s="40" t="s">
        <v>214</v>
      </c>
      <c r="B4460" s="148" t="s">
        <v>239</v>
      </c>
      <c r="C4460" s="38">
        <v>2024</v>
      </c>
      <c r="D4460" s="38">
        <v>0.4</v>
      </c>
      <c r="E4460" s="38">
        <v>13</v>
      </c>
      <c r="F4460" s="41"/>
      <c r="G4460" s="69">
        <v>1229.60528</v>
      </c>
    </row>
    <row r="4461" spans="1:7" ht="31.5" x14ac:dyDescent="0.25">
      <c r="A4461" s="40" t="s">
        <v>218</v>
      </c>
      <c r="B4461" s="148" t="s">
        <v>239</v>
      </c>
      <c r="C4461" s="38">
        <v>2024</v>
      </c>
      <c r="D4461" s="38">
        <v>6</v>
      </c>
      <c r="E4461" s="38">
        <v>4</v>
      </c>
      <c r="F4461" s="41"/>
      <c r="G4461" s="69">
        <v>2151.7435299999997</v>
      </c>
    </row>
    <row r="4462" spans="1:7" ht="15.75" x14ac:dyDescent="0.25">
      <c r="A4462" s="40" t="s">
        <v>218</v>
      </c>
      <c r="B4462" s="148" t="s">
        <v>230</v>
      </c>
      <c r="C4462" s="38">
        <v>2024</v>
      </c>
      <c r="D4462" s="38">
        <v>0.4</v>
      </c>
      <c r="E4462" s="38">
        <v>1</v>
      </c>
      <c r="F4462" s="41"/>
      <c r="G4462" s="69">
        <v>35.063079999999999</v>
      </c>
    </row>
    <row r="4463" spans="1:7" ht="15.75" x14ac:dyDescent="0.25">
      <c r="A4463" s="40" t="s">
        <v>218</v>
      </c>
      <c r="B4463" s="148" t="s">
        <v>230</v>
      </c>
      <c r="C4463" s="38">
        <v>2024</v>
      </c>
      <c r="D4463" s="38">
        <v>10</v>
      </c>
      <c r="E4463" s="38">
        <v>1</v>
      </c>
      <c r="F4463" s="41"/>
      <c r="G4463" s="69">
        <v>473.98103000000003</v>
      </c>
    </row>
    <row r="4464" spans="1:7" ht="31.5" x14ac:dyDescent="0.25">
      <c r="A4464" s="40" t="s">
        <v>216</v>
      </c>
      <c r="B4464" s="148" t="s">
        <v>217</v>
      </c>
      <c r="C4464" s="38">
        <v>2024</v>
      </c>
      <c r="D4464" s="38">
        <v>0.4</v>
      </c>
      <c r="E4464" s="38">
        <v>38</v>
      </c>
      <c r="F4464" s="41"/>
      <c r="G4464" s="69">
        <v>1101.7990300000001</v>
      </c>
    </row>
    <row r="4465" spans="1:7" ht="31.5" x14ac:dyDescent="0.25">
      <c r="A4465" s="40" t="s">
        <v>218</v>
      </c>
      <c r="B4465" s="148" t="s">
        <v>217</v>
      </c>
      <c r="C4465" s="38">
        <v>2024</v>
      </c>
      <c r="D4465" s="38">
        <v>0.4</v>
      </c>
      <c r="E4465" s="38">
        <v>130</v>
      </c>
      <c r="F4465" s="41"/>
      <c r="G4465" s="69">
        <v>6672.1930599999996</v>
      </c>
    </row>
    <row r="4466" spans="1:7" ht="31.5" x14ac:dyDescent="0.25">
      <c r="A4466" s="40" t="s">
        <v>214</v>
      </c>
      <c r="B4466" s="148" t="s">
        <v>217</v>
      </c>
      <c r="C4466" s="38">
        <v>2024</v>
      </c>
      <c r="D4466" s="38">
        <v>0.4</v>
      </c>
      <c r="E4466" s="38">
        <v>30</v>
      </c>
      <c r="F4466" s="41"/>
      <c r="G4466" s="69">
        <v>1576.5458100000001</v>
      </c>
    </row>
    <row r="4467" spans="1:7" ht="31.5" x14ac:dyDescent="0.25">
      <c r="A4467" s="40" t="s">
        <v>218</v>
      </c>
      <c r="B4467" s="148" t="s">
        <v>217</v>
      </c>
      <c r="C4467" s="38">
        <v>2024</v>
      </c>
      <c r="D4467" s="38">
        <v>10</v>
      </c>
      <c r="E4467" s="38">
        <v>17</v>
      </c>
      <c r="F4467" s="41"/>
      <c r="G4467" s="69">
        <v>8277.1936800000003</v>
      </c>
    </row>
    <row r="4468" spans="1:7" ht="31.5" x14ac:dyDescent="0.25">
      <c r="A4468" s="40" t="s">
        <v>216</v>
      </c>
      <c r="B4468" s="148" t="s">
        <v>222</v>
      </c>
      <c r="C4468" s="38">
        <v>2024</v>
      </c>
      <c r="D4468" s="38">
        <v>0.4</v>
      </c>
      <c r="E4468" s="38">
        <v>7</v>
      </c>
      <c r="F4468" s="41"/>
      <c r="G4468" s="69">
        <v>141.67218</v>
      </c>
    </row>
    <row r="4469" spans="1:7" ht="31.5" x14ac:dyDescent="0.25">
      <c r="A4469" s="40" t="s">
        <v>218</v>
      </c>
      <c r="B4469" s="148" t="s">
        <v>222</v>
      </c>
      <c r="C4469" s="38">
        <v>2024</v>
      </c>
      <c r="D4469" s="38">
        <v>0.4</v>
      </c>
      <c r="E4469" s="38">
        <v>54</v>
      </c>
      <c r="F4469" s="41"/>
      <c r="G4469" s="69">
        <v>1711.45228</v>
      </c>
    </row>
    <row r="4470" spans="1:7" ht="31.5" x14ac:dyDescent="0.25">
      <c r="A4470" s="40" t="s">
        <v>218</v>
      </c>
      <c r="B4470" s="148" t="s">
        <v>222</v>
      </c>
      <c r="C4470" s="38">
        <v>2024</v>
      </c>
      <c r="D4470" s="38">
        <v>10</v>
      </c>
      <c r="E4470" s="38">
        <v>1</v>
      </c>
      <c r="F4470" s="41"/>
      <c r="G4470" s="69">
        <v>474.83784000000003</v>
      </c>
    </row>
    <row r="4471" spans="1:7" ht="31.5" x14ac:dyDescent="0.25">
      <c r="A4471" s="40" t="s">
        <v>216</v>
      </c>
      <c r="B4471" s="148" t="s">
        <v>244</v>
      </c>
      <c r="C4471" s="38">
        <v>2024</v>
      </c>
      <c r="D4471" s="38">
        <v>0.4</v>
      </c>
      <c r="E4471" s="38">
        <v>16</v>
      </c>
      <c r="F4471" s="41"/>
      <c r="G4471" s="69">
        <v>833.37689999999998</v>
      </c>
    </row>
    <row r="4472" spans="1:7" ht="31.5" x14ac:dyDescent="0.25">
      <c r="A4472" s="40" t="s">
        <v>218</v>
      </c>
      <c r="B4472" s="148" t="s">
        <v>244</v>
      </c>
      <c r="C4472" s="38">
        <v>2024</v>
      </c>
      <c r="D4472" s="38">
        <v>0.4</v>
      </c>
      <c r="E4472" s="38">
        <v>35</v>
      </c>
      <c r="F4472" s="41"/>
      <c r="G4472" s="69">
        <v>2307.2343900000001</v>
      </c>
    </row>
    <row r="4473" spans="1:7" ht="31.5" x14ac:dyDescent="0.25">
      <c r="A4473" s="40" t="s">
        <v>214</v>
      </c>
      <c r="B4473" s="148" t="s">
        <v>244</v>
      </c>
      <c r="C4473" s="38">
        <v>2024</v>
      </c>
      <c r="D4473" s="38">
        <v>0.4</v>
      </c>
      <c r="E4473" s="38">
        <v>7</v>
      </c>
      <c r="F4473" s="41"/>
      <c r="G4473" s="69">
        <v>311.17063999999999</v>
      </c>
    </row>
    <row r="4474" spans="1:7" ht="31.5" x14ac:dyDescent="0.25">
      <c r="A4474" s="40" t="s">
        <v>216</v>
      </c>
      <c r="B4474" s="148" t="s">
        <v>238</v>
      </c>
      <c r="C4474" s="38">
        <v>2024</v>
      </c>
      <c r="D4474" s="38">
        <v>0.4</v>
      </c>
      <c r="E4474" s="38">
        <v>160</v>
      </c>
      <c r="F4474" s="41"/>
      <c r="G4474" s="69">
        <v>4424.90762</v>
      </c>
    </row>
    <row r="4475" spans="1:7" ht="31.5" x14ac:dyDescent="0.25">
      <c r="A4475" s="40" t="s">
        <v>218</v>
      </c>
      <c r="B4475" s="148" t="s">
        <v>238</v>
      </c>
      <c r="C4475" s="38">
        <v>2024</v>
      </c>
      <c r="D4475" s="38">
        <v>0.4</v>
      </c>
      <c r="E4475" s="38">
        <v>99</v>
      </c>
      <c r="F4475" s="41"/>
      <c r="G4475" s="69">
        <v>4537.1765599999999</v>
      </c>
    </row>
    <row r="4476" spans="1:7" ht="31.5" x14ac:dyDescent="0.25">
      <c r="A4476" s="40" t="s">
        <v>214</v>
      </c>
      <c r="B4476" s="148" t="s">
        <v>238</v>
      </c>
      <c r="C4476" s="38">
        <v>2024</v>
      </c>
      <c r="D4476" s="38">
        <v>0.4</v>
      </c>
      <c r="E4476" s="38">
        <v>7</v>
      </c>
      <c r="F4476" s="41"/>
      <c r="G4476" s="69">
        <v>441.88342</v>
      </c>
    </row>
    <row r="4477" spans="1:7" ht="31.5" x14ac:dyDescent="0.25">
      <c r="A4477" s="40" t="s">
        <v>218</v>
      </c>
      <c r="B4477" s="148" t="s">
        <v>238</v>
      </c>
      <c r="C4477" s="38">
        <v>2024</v>
      </c>
      <c r="D4477" s="38">
        <v>10</v>
      </c>
      <c r="E4477" s="38">
        <v>3</v>
      </c>
      <c r="F4477" s="41"/>
      <c r="G4477" s="69">
        <v>1406.89852</v>
      </c>
    </row>
    <row r="4478" spans="1:7" ht="31.5" x14ac:dyDescent="0.25">
      <c r="A4478" s="40" t="s">
        <v>216</v>
      </c>
      <c r="B4478" s="148" t="s">
        <v>1589</v>
      </c>
      <c r="C4478" s="38">
        <v>2024</v>
      </c>
      <c r="D4478" s="38">
        <v>0.4</v>
      </c>
      <c r="E4478" s="38">
        <v>18</v>
      </c>
      <c r="F4478" s="41"/>
      <c r="G4478" s="69">
        <v>371.86075</v>
      </c>
    </row>
    <row r="4479" spans="1:7" ht="31.5" x14ac:dyDescent="0.25">
      <c r="A4479" s="40" t="s">
        <v>218</v>
      </c>
      <c r="B4479" s="148" t="s">
        <v>1589</v>
      </c>
      <c r="C4479" s="38">
        <v>2024</v>
      </c>
      <c r="D4479" s="38">
        <v>0.4</v>
      </c>
      <c r="E4479" s="38">
        <v>20</v>
      </c>
      <c r="F4479" s="41"/>
      <c r="G4479" s="69">
        <v>809.27233999999999</v>
      </c>
    </row>
    <row r="4480" spans="1:7" ht="15.75" x14ac:dyDescent="0.25">
      <c r="A4480" s="40" t="s">
        <v>216</v>
      </c>
      <c r="B4480" s="148" t="s">
        <v>240</v>
      </c>
      <c r="C4480" s="38">
        <v>2024</v>
      </c>
      <c r="D4480" s="38">
        <v>0.4</v>
      </c>
      <c r="E4480" s="38">
        <v>1</v>
      </c>
      <c r="F4480" s="41"/>
      <c r="G4480" s="69">
        <v>25.94942</v>
      </c>
    </row>
    <row r="4481" spans="1:7" ht="15.75" x14ac:dyDescent="0.25">
      <c r="A4481" s="40" t="s">
        <v>218</v>
      </c>
      <c r="B4481" s="148" t="s">
        <v>240</v>
      </c>
      <c r="C4481" s="38">
        <v>2024</v>
      </c>
      <c r="D4481" s="38">
        <v>0.4</v>
      </c>
      <c r="E4481" s="38">
        <v>17</v>
      </c>
      <c r="F4481" s="41"/>
      <c r="G4481" s="69">
        <v>505.38345000000004</v>
      </c>
    </row>
    <row r="4482" spans="1:7" ht="31.5" x14ac:dyDescent="0.25">
      <c r="A4482" s="40" t="s">
        <v>216</v>
      </c>
      <c r="B4482" s="148" t="s">
        <v>236</v>
      </c>
      <c r="C4482" s="38">
        <v>2024</v>
      </c>
      <c r="D4482" s="38">
        <v>0.4</v>
      </c>
      <c r="E4482" s="38">
        <v>12</v>
      </c>
      <c r="F4482" s="41"/>
      <c r="G4482" s="69">
        <v>430.48432000000003</v>
      </c>
    </row>
    <row r="4483" spans="1:7" ht="31.5" x14ac:dyDescent="0.25">
      <c r="A4483" s="40" t="s">
        <v>218</v>
      </c>
      <c r="B4483" s="148" t="s">
        <v>236</v>
      </c>
      <c r="C4483" s="38">
        <v>2024</v>
      </c>
      <c r="D4483" s="38">
        <v>0.4</v>
      </c>
      <c r="E4483" s="38">
        <v>44</v>
      </c>
      <c r="F4483" s="41"/>
      <c r="G4483" s="69">
        <v>2325.7227400000002</v>
      </c>
    </row>
    <row r="4484" spans="1:7" ht="31.5" x14ac:dyDescent="0.25">
      <c r="A4484" s="40" t="s">
        <v>214</v>
      </c>
      <c r="B4484" s="148" t="s">
        <v>236</v>
      </c>
      <c r="C4484" s="38">
        <v>2024</v>
      </c>
      <c r="D4484" s="38">
        <v>0.4</v>
      </c>
      <c r="E4484" s="38">
        <v>3</v>
      </c>
      <c r="F4484" s="41"/>
      <c r="G4484" s="69">
        <v>225.14093</v>
      </c>
    </row>
    <row r="4485" spans="1:7" ht="31.5" x14ac:dyDescent="0.25">
      <c r="A4485" s="40" t="s">
        <v>218</v>
      </c>
      <c r="B4485" s="148" t="s">
        <v>236</v>
      </c>
      <c r="C4485" s="38">
        <v>2024</v>
      </c>
      <c r="D4485" s="38">
        <v>10</v>
      </c>
      <c r="E4485" s="38">
        <v>3</v>
      </c>
      <c r="F4485" s="41"/>
      <c r="G4485" s="69">
        <v>1532.9410700000001</v>
      </c>
    </row>
    <row r="4486" spans="1:7" ht="31.5" x14ac:dyDescent="0.25">
      <c r="A4486" s="141" t="s">
        <v>216</v>
      </c>
      <c r="B4486" s="59" t="s">
        <v>2944</v>
      </c>
      <c r="C4486" s="38">
        <v>2023</v>
      </c>
      <c r="D4486" s="38">
        <v>0.4</v>
      </c>
      <c r="E4486" s="49">
        <v>2</v>
      </c>
      <c r="F4486" s="38"/>
      <c r="G4486" s="70">
        <v>67.345439999999996</v>
      </c>
    </row>
    <row r="4487" spans="1:7" ht="31.5" x14ac:dyDescent="0.25">
      <c r="A4487" s="141" t="s">
        <v>216</v>
      </c>
      <c r="B4487" s="45" t="s">
        <v>2944</v>
      </c>
      <c r="C4487" s="38">
        <v>2023</v>
      </c>
      <c r="D4487" s="38">
        <v>0.4</v>
      </c>
      <c r="E4487" s="49">
        <v>3</v>
      </c>
      <c r="F4487" s="38"/>
      <c r="G4487" s="70">
        <v>164.48367000000002</v>
      </c>
    </row>
    <row r="4488" spans="1:7" ht="15.75" x14ac:dyDescent="0.25">
      <c r="A4488" s="141" t="s">
        <v>216</v>
      </c>
      <c r="B4488" s="42" t="s">
        <v>240</v>
      </c>
      <c r="C4488" s="38">
        <v>2023</v>
      </c>
      <c r="D4488" s="38">
        <v>0.4</v>
      </c>
      <c r="E4488" s="49">
        <v>1</v>
      </c>
      <c r="F4488" s="38"/>
      <c r="G4488" s="70">
        <v>34.103580000000001</v>
      </c>
    </row>
    <row r="4489" spans="1:7" ht="15.75" x14ac:dyDescent="0.25">
      <c r="A4489" s="141" t="s">
        <v>216</v>
      </c>
      <c r="B4489" s="42" t="s">
        <v>237</v>
      </c>
      <c r="C4489" s="38">
        <v>2023</v>
      </c>
      <c r="D4489" s="38">
        <v>0.4</v>
      </c>
      <c r="E4489" s="49">
        <v>48</v>
      </c>
      <c r="F4489" s="38"/>
      <c r="G4489" s="70">
        <v>1072.0084565</v>
      </c>
    </row>
    <row r="4490" spans="1:7" ht="31.5" x14ac:dyDescent="0.25">
      <c r="A4490" s="141" t="s">
        <v>216</v>
      </c>
      <c r="B4490" s="46" t="s">
        <v>1586</v>
      </c>
      <c r="C4490" s="38">
        <v>2023</v>
      </c>
      <c r="D4490" s="38">
        <v>0.4</v>
      </c>
      <c r="E4490" s="49">
        <v>4</v>
      </c>
      <c r="F4490" s="38"/>
      <c r="G4490" s="70">
        <v>91.80716000000001</v>
      </c>
    </row>
    <row r="4491" spans="1:7" ht="31.5" x14ac:dyDescent="0.25">
      <c r="A4491" s="141" t="s">
        <v>216</v>
      </c>
      <c r="B4491" s="46" t="s">
        <v>231</v>
      </c>
      <c r="C4491" s="38">
        <v>2023</v>
      </c>
      <c r="D4491" s="38">
        <v>0.4</v>
      </c>
      <c r="E4491" s="49">
        <v>130</v>
      </c>
      <c r="F4491" s="38"/>
      <c r="G4491" s="70">
        <v>3183.6514924647886</v>
      </c>
    </row>
    <row r="4492" spans="1:7" ht="31.5" x14ac:dyDescent="0.25">
      <c r="A4492" s="141" t="s">
        <v>216</v>
      </c>
      <c r="B4492" s="46" t="s">
        <v>2945</v>
      </c>
      <c r="C4492" s="38">
        <v>2023</v>
      </c>
      <c r="D4492" s="38">
        <v>0.4</v>
      </c>
      <c r="E4492" s="49">
        <v>15</v>
      </c>
      <c r="F4492" s="38"/>
      <c r="G4492" s="70">
        <v>362.16043000000002</v>
      </c>
    </row>
    <row r="4493" spans="1:7" ht="31.5" x14ac:dyDescent="0.25">
      <c r="A4493" s="141" t="s">
        <v>216</v>
      </c>
      <c r="B4493" s="44" t="s">
        <v>2946</v>
      </c>
      <c r="C4493" s="38">
        <v>2023</v>
      </c>
      <c r="D4493" s="38">
        <v>0.4</v>
      </c>
      <c r="E4493" s="49">
        <v>327</v>
      </c>
      <c r="F4493" s="38"/>
      <c r="G4493" s="70">
        <v>7976.2521804985327</v>
      </c>
    </row>
    <row r="4494" spans="1:7" ht="31.5" x14ac:dyDescent="0.25">
      <c r="A4494" s="141" t="s">
        <v>216</v>
      </c>
      <c r="B4494" s="46" t="s">
        <v>244</v>
      </c>
      <c r="C4494" s="38">
        <v>2023</v>
      </c>
      <c r="D4494" s="38">
        <v>0.4</v>
      </c>
      <c r="E4494" s="49">
        <v>275</v>
      </c>
      <c r="F4494" s="38"/>
      <c r="G4494" s="70">
        <v>7512.5009484112152</v>
      </c>
    </row>
    <row r="4495" spans="1:7" ht="31.5" x14ac:dyDescent="0.25">
      <c r="A4495" s="141" t="s">
        <v>216</v>
      </c>
      <c r="B4495" s="42" t="s">
        <v>1593</v>
      </c>
      <c r="C4495" s="38">
        <v>2023</v>
      </c>
      <c r="D4495" s="38">
        <v>0.4</v>
      </c>
      <c r="E4495" s="49">
        <v>256</v>
      </c>
      <c r="F4495" s="38"/>
      <c r="G4495" s="70">
        <v>6626.8210259374991</v>
      </c>
    </row>
    <row r="4496" spans="1:7" ht="31.5" x14ac:dyDescent="0.25">
      <c r="A4496" s="141" t="s">
        <v>216</v>
      </c>
      <c r="B4496" s="42" t="s">
        <v>226</v>
      </c>
      <c r="C4496" s="38">
        <v>2023</v>
      </c>
      <c r="D4496" s="38">
        <v>0.4</v>
      </c>
      <c r="E4496" s="49">
        <v>107</v>
      </c>
      <c r="F4496" s="38"/>
      <c r="G4496" s="70">
        <v>3203.8571299999999</v>
      </c>
    </row>
    <row r="4497" spans="1:7" ht="31.5" x14ac:dyDescent="0.25">
      <c r="A4497" s="141" t="s">
        <v>216</v>
      </c>
      <c r="B4497" s="45" t="s">
        <v>242</v>
      </c>
      <c r="C4497" s="38">
        <v>2023</v>
      </c>
      <c r="D4497" s="38">
        <v>0.4</v>
      </c>
      <c r="E4497" s="49">
        <v>34</v>
      </c>
      <c r="F4497" s="38"/>
      <c r="G4497" s="70">
        <v>849.52154000000007</v>
      </c>
    </row>
    <row r="4498" spans="1:7" ht="31.5" x14ac:dyDescent="0.25">
      <c r="A4498" s="141" t="s">
        <v>216</v>
      </c>
      <c r="B4498" s="42" t="s">
        <v>239</v>
      </c>
      <c r="C4498" s="38">
        <v>2023</v>
      </c>
      <c r="D4498" s="38">
        <v>0.4</v>
      </c>
      <c r="E4498" s="49">
        <v>133</v>
      </c>
      <c r="F4498" s="38"/>
      <c r="G4498" s="70">
        <v>3619.7004690476192</v>
      </c>
    </row>
    <row r="4499" spans="1:7" ht="31.5" x14ac:dyDescent="0.25">
      <c r="A4499" s="141" t="s">
        <v>216</v>
      </c>
      <c r="B4499" s="42" t="s">
        <v>217</v>
      </c>
      <c r="C4499" s="38">
        <v>2023</v>
      </c>
      <c r="D4499" s="38">
        <v>0.4</v>
      </c>
      <c r="E4499" s="49">
        <v>203</v>
      </c>
      <c r="F4499" s="38"/>
      <c r="G4499" s="70">
        <v>5070.8067790155437</v>
      </c>
    </row>
    <row r="4500" spans="1:7" ht="31.5" x14ac:dyDescent="0.25">
      <c r="A4500" s="141" t="s">
        <v>216</v>
      </c>
      <c r="B4500" s="45" t="s">
        <v>221</v>
      </c>
      <c r="C4500" s="38">
        <v>2023</v>
      </c>
      <c r="D4500" s="38">
        <v>0.4</v>
      </c>
      <c r="E4500" s="49">
        <v>286</v>
      </c>
      <c r="F4500" s="38"/>
      <c r="G4500" s="70">
        <v>7302.4407799999999</v>
      </c>
    </row>
    <row r="4501" spans="1:7" ht="31.5" x14ac:dyDescent="0.25">
      <c r="A4501" s="141" t="s">
        <v>216</v>
      </c>
      <c r="B4501" s="45" t="s">
        <v>224</v>
      </c>
      <c r="C4501" s="38">
        <v>2023</v>
      </c>
      <c r="D4501" s="38">
        <v>0.4</v>
      </c>
      <c r="E4501" s="49">
        <v>418</v>
      </c>
      <c r="F4501" s="38"/>
      <c r="G4501" s="70">
        <v>12721.822559999999</v>
      </c>
    </row>
    <row r="4502" spans="1:7" ht="31.5" x14ac:dyDescent="0.25">
      <c r="A4502" s="141" t="s">
        <v>216</v>
      </c>
      <c r="B4502" s="45" t="s">
        <v>222</v>
      </c>
      <c r="C4502" s="38">
        <v>2023</v>
      </c>
      <c r="D4502" s="38">
        <v>0.4</v>
      </c>
      <c r="E4502" s="49">
        <v>246</v>
      </c>
      <c r="F4502" s="38"/>
      <c r="G4502" s="70">
        <v>5701.6791049397589</v>
      </c>
    </row>
    <row r="4503" spans="1:7" ht="31.5" x14ac:dyDescent="0.25">
      <c r="A4503" s="141" t="s">
        <v>216</v>
      </c>
      <c r="B4503" s="45" t="s">
        <v>1603</v>
      </c>
      <c r="C4503" s="38">
        <v>2023</v>
      </c>
      <c r="D4503" s="38">
        <v>0.4</v>
      </c>
      <c r="E4503" s="49">
        <v>4</v>
      </c>
      <c r="F4503" s="38"/>
      <c r="G4503" s="70">
        <v>106.82058999999998</v>
      </c>
    </row>
    <row r="4504" spans="1:7" ht="31.5" x14ac:dyDescent="0.25">
      <c r="A4504" s="141" t="s">
        <v>216</v>
      </c>
      <c r="B4504" s="42" t="s">
        <v>1594</v>
      </c>
      <c r="C4504" s="38">
        <v>2023</v>
      </c>
      <c r="D4504" s="38">
        <v>0.4</v>
      </c>
      <c r="E4504" s="49">
        <v>57</v>
      </c>
      <c r="F4504" s="38"/>
      <c r="G4504" s="70">
        <v>635.72705983050844</v>
      </c>
    </row>
    <row r="4505" spans="1:7" ht="15.75" x14ac:dyDescent="0.25">
      <c r="A4505" s="141" t="s">
        <v>216</v>
      </c>
      <c r="B4505" s="42" t="s">
        <v>1596</v>
      </c>
      <c r="C4505" s="38">
        <v>2023</v>
      </c>
      <c r="D4505" s="38">
        <v>0.4</v>
      </c>
      <c r="E4505" s="49">
        <v>42</v>
      </c>
      <c r="F4505" s="38"/>
      <c r="G4505" s="70">
        <v>1146.2278680487805</v>
      </c>
    </row>
    <row r="4506" spans="1:7" ht="31.5" x14ac:dyDescent="0.25">
      <c r="A4506" s="141" t="s">
        <v>216</v>
      </c>
      <c r="B4506" s="45" t="s">
        <v>220</v>
      </c>
      <c r="C4506" s="38">
        <v>2023</v>
      </c>
      <c r="D4506" s="38">
        <v>0.4</v>
      </c>
      <c r="E4506" s="49">
        <v>7</v>
      </c>
      <c r="F4506" s="38"/>
      <c r="G4506" s="70">
        <v>289.83686666666665</v>
      </c>
    </row>
    <row r="4507" spans="1:7" ht="31.5" x14ac:dyDescent="0.25">
      <c r="A4507" s="141" t="s">
        <v>216</v>
      </c>
      <c r="B4507" s="45" t="s">
        <v>219</v>
      </c>
      <c r="C4507" s="38">
        <v>2023</v>
      </c>
      <c r="D4507" s="38">
        <v>0.4</v>
      </c>
      <c r="E4507" s="49">
        <v>88</v>
      </c>
      <c r="F4507" s="38"/>
      <c r="G4507" s="70">
        <v>1653.3465644155842</v>
      </c>
    </row>
    <row r="4508" spans="1:7" ht="31.5" x14ac:dyDescent="0.25">
      <c r="A4508" s="141" t="s">
        <v>216</v>
      </c>
      <c r="B4508" s="45" t="s">
        <v>233</v>
      </c>
      <c r="C4508" s="38">
        <v>2023</v>
      </c>
      <c r="D4508" s="38">
        <v>0.4</v>
      </c>
      <c r="E4508" s="49">
        <v>412</v>
      </c>
      <c r="F4508" s="38"/>
      <c r="G4508" s="70">
        <v>9225.4817400496268</v>
      </c>
    </row>
    <row r="4509" spans="1:7" ht="31.5" x14ac:dyDescent="0.25">
      <c r="A4509" s="141" t="s">
        <v>216</v>
      </c>
      <c r="B4509" s="45" t="s">
        <v>241</v>
      </c>
      <c r="C4509" s="38">
        <v>2023</v>
      </c>
      <c r="D4509" s="38">
        <v>0.4</v>
      </c>
      <c r="E4509" s="49">
        <v>195</v>
      </c>
      <c r="F4509" s="38"/>
      <c r="G4509" s="70">
        <v>4254.4064348979591</v>
      </c>
    </row>
    <row r="4510" spans="1:7" ht="31.5" x14ac:dyDescent="0.25">
      <c r="A4510" s="141" t="s">
        <v>216</v>
      </c>
      <c r="B4510" s="45" t="s">
        <v>246</v>
      </c>
      <c r="C4510" s="38">
        <v>2023</v>
      </c>
      <c r="D4510" s="38">
        <v>0.4</v>
      </c>
      <c r="E4510" s="49">
        <v>127</v>
      </c>
      <c r="F4510" s="38"/>
      <c r="G4510" s="70">
        <v>2191.3409999999999</v>
      </c>
    </row>
    <row r="4511" spans="1:7" ht="31.5" x14ac:dyDescent="0.25">
      <c r="A4511" s="141" t="s">
        <v>216</v>
      </c>
      <c r="B4511" s="50" t="s">
        <v>1589</v>
      </c>
      <c r="C4511" s="38">
        <v>2023</v>
      </c>
      <c r="D4511" s="38">
        <v>0.4</v>
      </c>
      <c r="E4511" s="49">
        <v>150</v>
      </c>
      <c r="F4511" s="38"/>
      <c r="G4511" s="70">
        <v>3273.0987590476188</v>
      </c>
    </row>
    <row r="4512" spans="1:7" ht="31.5" x14ac:dyDescent="0.25">
      <c r="A4512" s="141" t="s">
        <v>216</v>
      </c>
      <c r="B4512" s="46" t="s">
        <v>232</v>
      </c>
      <c r="C4512" s="38">
        <v>2023</v>
      </c>
      <c r="D4512" s="38">
        <v>0.4</v>
      </c>
      <c r="E4512" s="49">
        <v>126</v>
      </c>
      <c r="F4512" s="38"/>
      <c r="G4512" s="70">
        <v>2808.3995707438016</v>
      </c>
    </row>
    <row r="4513" spans="1:7" ht="31.5" x14ac:dyDescent="0.25">
      <c r="A4513" s="141" t="s">
        <v>216</v>
      </c>
      <c r="B4513" s="42" t="s">
        <v>223</v>
      </c>
      <c r="C4513" s="38">
        <v>2023</v>
      </c>
      <c r="D4513" s="38">
        <v>0.4</v>
      </c>
      <c r="E4513" s="49">
        <v>119</v>
      </c>
      <c r="F4513" s="38"/>
      <c r="G4513" s="70">
        <v>2879.2701923728814</v>
      </c>
    </row>
    <row r="4514" spans="1:7" ht="31.5" x14ac:dyDescent="0.25">
      <c r="A4514" s="141" t="s">
        <v>216</v>
      </c>
      <c r="B4514" s="45" t="s">
        <v>1584</v>
      </c>
      <c r="C4514" s="38">
        <v>2023</v>
      </c>
      <c r="D4514" s="38">
        <v>0.4</v>
      </c>
      <c r="E4514" s="49">
        <v>96</v>
      </c>
      <c r="F4514" s="38"/>
      <c r="G4514" s="70">
        <v>2397.8278020454545</v>
      </c>
    </row>
    <row r="4515" spans="1:7" ht="31.5" x14ac:dyDescent="0.25">
      <c r="A4515" s="141" t="s">
        <v>216</v>
      </c>
      <c r="B4515" s="42" t="s">
        <v>1592</v>
      </c>
      <c r="C4515" s="38">
        <v>2023</v>
      </c>
      <c r="D4515" s="38">
        <v>0.4</v>
      </c>
      <c r="E4515" s="49">
        <v>291</v>
      </c>
      <c r="F4515" s="38"/>
      <c r="G4515" s="70">
        <v>6813.2960053429606</v>
      </c>
    </row>
    <row r="4516" spans="1:7" ht="15.75" x14ac:dyDescent="0.25">
      <c r="A4516" s="141" t="s">
        <v>216</v>
      </c>
      <c r="B4516" s="42" t="s">
        <v>1588</v>
      </c>
      <c r="C4516" s="38">
        <v>2023</v>
      </c>
      <c r="D4516" s="38">
        <v>0.4</v>
      </c>
      <c r="E4516" s="49">
        <v>267</v>
      </c>
      <c r="F4516" s="38"/>
      <c r="G4516" s="70">
        <v>4930.5035110424715</v>
      </c>
    </row>
    <row r="4517" spans="1:7" ht="15.75" x14ac:dyDescent="0.25">
      <c r="A4517" s="141" t="s">
        <v>216</v>
      </c>
      <c r="B4517" s="42" t="s">
        <v>234</v>
      </c>
      <c r="C4517" s="38">
        <v>2023</v>
      </c>
      <c r="D4517" s="38">
        <v>0.4</v>
      </c>
      <c r="E4517" s="49">
        <v>102</v>
      </c>
      <c r="F4517" s="38"/>
      <c r="G4517" s="70">
        <v>1795.1009900000001</v>
      </c>
    </row>
    <row r="4518" spans="1:7" ht="31.5" x14ac:dyDescent="0.25">
      <c r="A4518" s="141" t="s">
        <v>216</v>
      </c>
      <c r="B4518" s="42" t="s">
        <v>235</v>
      </c>
      <c r="C4518" s="38">
        <v>2023</v>
      </c>
      <c r="D4518" s="38">
        <v>0.4</v>
      </c>
      <c r="E4518" s="49">
        <v>178</v>
      </c>
      <c r="F4518" s="38"/>
      <c r="G4518" s="70">
        <v>4196.7453082658967</v>
      </c>
    </row>
    <row r="4519" spans="1:7" ht="31.5" x14ac:dyDescent="0.25">
      <c r="A4519" s="141" t="s">
        <v>216</v>
      </c>
      <c r="B4519" s="45" t="s">
        <v>228</v>
      </c>
      <c r="C4519" s="38">
        <v>2023</v>
      </c>
      <c r="D4519" s="38">
        <v>0.4</v>
      </c>
      <c r="E4519" s="49">
        <v>72</v>
      </c>
      <c r="F4519" s="38"/>
      <c r="G4519" s="70">
        <v>1819.8456911267606</v>
      </c>
    </row>
    <row r="4520" spans="1:7" ht="31.5" x14ac:dyDescent="0.25">
      <c r="A4520" s="141" t="s">
        <v>216</v>
      </c>
      <c r="B4520" s="45" t="s">
        <v>236</v>
      </c>
      <c r="C4520" s="38">
        <v>2023</v>
      </c>
      <c r="D4520" s="38">
        <v>0.4</v>
      </c>
      <c r="E4520" s="49">
        <v>262</v>
      </c>
      <c r="F4520" s="38"/>
      <c r="G4520" s="70">
        <v>7166.2120711111111</v>
      </c>
    </row>
    <row r="4521" spans="1:7" ht="31.5" x14ac:dyDescent="0.25">
      <c r="A4521" s="141" t="s">
        <v>245</v>
      </c>
      <c r="B4521" s="44" t="s">
        <v>238</v>
      </c>
      <c r="C4521" s="38">
        <v>2023</v>
      </c>
      <c r="D4521" s="38">
        <v>0.4</v>
      </c>
      <c r="E4521" s="49">
        <v>316</v>
      </c>
      <c r="F4521" s="38"/>
      <c r="G4521" s="70">
        <v>8095.4455658590314</v>
      </c>
    </row>
    <row r="4522" spans="1:7" ht="15.75" x14ac:dyDescent="0.25">
      <c r="A4522" s="141" t="s">
        <v>218</v>
      </c>
      <c r="B4522" s="42" t="s">
        <v>230</v>
      </c>
      <c r="C4522" s="38">
        <v>2023</v>
      </c>
      <c r="D4522" s="38">
        <v>0.4</v>
      </c>
      <c r="E4522" s="49">
        <v>3</v>
      </c>
      <c r="F4522" s="38"/>
      <c r="G4522" s="70">
        <v>70.265034999999997</v>
      </c>
    </row>
    <row r="4523" spans="1:7" ht="31.5" x14ac:dyDescent="0.25">
      <c r="A4523" s="141" t="s">
        <v>218</v>
      </c>
      <c r="B4523" s="45" t="s">
        <v>2944</v>
      </c>
      <c r="C4523" s="38">
        <v>2023</v>
      </c>
      <c r="D4523" s="38">
        <v>0.4</v>
      </c>
      <c r="E4523" s="49">
        <v>48</v>
      </c>
      <c r="F4523" s="38"/>
      <c r="G4523" s="70">
        <v>1615.2093</v>
      </c>
    </row>
    <row r="4524" spans="1:7" ht="15.75" x14ac:dyDescent="0.25">
      <c r="A4524" s="141" t="s">
        <v>218</v>
      </c>
      <c r="B4524" s="50" t="s">
        <v>240</v>
      </c>
      <c r="C4524" s="38">
        <v>2023</v>
      </c>
      <c r="D4524" s="38">
        <v>0.4</v>
      </c>
      <c r="E4524" s="49">
        <v>21</v>
      </c>
      <c r="F4524" s="38"/>
      <c r="G4524" s="70">
        <v>594.13533999999993</v>
      </c>
    </row>
    <row r="4525" spans="1:7" ht="15.75" x14ac:dyDescent="0.25">
      <c r="A4525" s="141" t="s">
        <v>218</v>
      </c>
      <c r="B4525" s="42" t="s">
        <v>237</v>
      </c>
      <c r="C4525" s="38">
        <v>2023</v>
      </c>
      <c r="D4525" s="38">
        <v>0.4</v>
      </c>
      <c r="E4525" s="49">
        <v>33</v>
      </c>
      <c r="F4525" s="38"/>
      <c r="G4525" s="70">
        <v>2407.3403235000001</v>
      </c>
    </row>
    <row r="4526" spans="1:7" ht="31.5" x14ac:dyDescent="0.25">
      <c r="A4526" s="141" t="s">
        <v>218</v>
      </c>
      <c r="B4526" s="42" t="s">
        <v>1586</v>
      </c>
      <c r="C4526" s="38">
        <v>2023</v>
      </c>
      <c r="D4526" s="38">
        <v>0.4</v>
      </c>
      <c r="E4526" s="49">
        <v>229</v>
      </c>
      <c r="F4526" s="38"/>
      <c r="G4526" s="70">
        <v>6511.65751</v>
      </c>
    </row>
    <row r="4527" spans="1:7" ht="31.5" x14ac:dyDescent="0.25">
      <c r="A4527" s="141" t="s">
        <v>218</v>
      </c>
      <c r="B4527" s="59" t="s">
        <v>231</v>
      </c>
      <c r="C4527" s="38">
        <v>2023</v>
      </c>
      <c r="D4527" s="38">
        <v>0.4</v>
      </c>
      <c r="E4527" s="49">
        <v>43</v>
      </c>
      <c r="F4527" s="38"/>
      <c r="G4527" s="70">
        <v>1642.3288575352112</v>
      </c>
    </row>
    <row r="4528" spans="1:7" ht="31.5" x14ac:dyDescent="0.25">
      <c r="A4528" s="141" t="s">
        <v>218</v>
      </c>
      <c r="B4528" s="45" t="s">
        <v>2945</v>
      </c>
      <c r="C4528" s="38">
        <v>2023</v>
      </c>
      <c r="D4528" s="38">
        <v>0.4</v>
      </c>
      <c r="E4528" s="49">
        <v>10</v>
      </c>
      <c r="F4528" s="38"/>
      <c r="G4528" s="70">
        <v>798.43269999999995</v>
      </c>
    </row>
    <row r="4529" spans="1:7" ht="31.5" x14ac:dyDescent="0.25">
      <c r="A4529" s="141" t="s">
        <v>218</v>
      </c>
      <c r="B4529" s="42" t="s">
        <v>2946</v>
      </c>
      <c r="C4529" s="38">
        <v>2023</v>
      </c>
      <c r="D4529" s="38">
        <v>0.4</v>
      </c>
      <c r="E4529" s="49">
        <v>38</v>
      </c>
      <c r="F4529" s="38"/>
      <c r="G4529" s="70">
        <v>1951.8477202346041</v>
      </c>
    </row>
    <row r="4530" spans="1:7" ht="31.5" x14ac:dyDescent="0.25">
      <c r="A4530" s="141" t="s">
        <v>218</v>
      </c>
      <c r="B4530" s="42" t="s">
        <v>244</v>
      </c>
      <c r="C4530" s="38">
        <v>2023</v>
      </c>
      <c r="D4530" s="38">
        <v>0.4</v>
      </c>
      <c r="E4530" s="49">
        <v>34</v>
      </c>
      <c r="F4530" s="38"/>
      <c r="G4530" s="70">
        <v>1749.4616332710279</v>
      </c>
    </row>
    <row r="4531" spans="1:7" ht="31.5" x14ac:dyDescent="0.25">
      <c r="A4531" s="141" t="s">
        <v>218</v>
      </c>
      <c r="B4531" s="66" t="s">
        <v>1593</v>
      </c>
      <c r="C4531" s="38">
        <v>2023</v>
      </c>
      <c r="D4531" s="38">
        <v>0.4</v>
      </c>
      <c r="E4531" s="49">
        <v>55</v>
      </c>
      <c r="F4531" s="38"/>
      <c r="G4531" s="70">
        <v>3180.0930298046874</v>
      </c>
    </row>
    <row r="4532" spans="1:7" ht="31.5" x14ac:dyDescent="0.25">
      <c r="A4532" s="141" t="s">
        <v>218</v>
      </c>
      <c r="B4532" s="46" t="s">
        <v>226</v>
      </c>
      <c r="C4532" s="38">
        <v>2023</v>
      </c>
      <c r="D4532" s="38">
        <v>0.4</v>
      </c>
      <c r="E4532" s="49">
        <v>269</v>
      </c>
      <c r="F4532" s="38"/>
      <c r="G4532" s="70">
        <v>9437.6943200000005</v>
      </c>
    </row>
    <row r="4533" spans="1:7" ht="31.5" x14ac:dyDescent="0.25">
      <c r="A4533" s="141" t="s">
        <v>218</v>
      </c>
      <c r="B4533" s="42" t="s">
        <v>242</v>
      </c>
      <c r="C4533" s="38">
        <v>2023</v>
      </c>
      <c r="D4533" s="38">
        <v>0.4</v>
      </c>
      <c r="E4533" s="49">
        <v>33</v>
      </c>
      <c r="F4533" s="38"/>
      <c r="G4533" s="70">
        <v>1550.4042899999999</v>
      </c>
    </row>
    <row r="4534" spans="1:7" ht="31.5" x14ac:dyDescent="0.25">
      <c r="A4534" s="141" t="s">
        <v>218</v>
      </c>
      <c r="B4534" s="46" t="s">
        <v>239</v>
      </c>
      <c r="C4534" s="38">
        <v>2023</v>
      </c>
      <c r="D4534" s="38">
        <v>0.4</v>
      </c>
      <c r="E4534" s="49">
        <v>99</v>
      </c>
      <c r="F4534" s="38"/>
      <c r="G4534" s="70">
        <v>3819.78325</v>
      </c>
    </row>
    <row r="4535" spans="1:7" ht="31.5" x14ac:dyDescent="0.25">
      <c r="A4535" s="141" t="s">
        <v>218</v>
      </c>
      <c r="B4535" s="46" t="s">
        <v>217</v>
      </c>
      <c r="C4535" s="38">
        <v>2023</v>
      </c>
      <c r="D4535" s="38">
        <v>0.4</v>
      </c>
      <c r="E4535" s="49">
        <v>65</v>
      </c>
      <c r="F4535" s="38"/>
      <c r="G4535" s="70">
        <v>2734.7368209844562</v>
      </c>
    </row>
    <row r="4536" spans="1:7" ht="31.5" x14ac:dyDescent="0.25">
      <c r="A4536" s="141" t="s">
        <v>218</v>
      </c>
      <c r="B4536" s="46" t="s">
        <v>221</v>
      </c>
      <c r="C4536" s="38">
        <v>2023</v>
      </c>
      <c r="D4536" s="38">
        <v>0.4</v>
      </c>
      <c r="E4536" s="49">
        <v>177</v>
      </c>
      <c r="F4536" s="38"/>
      <c r="G4536" s="70">
        <v>6804.0452599999999</v>
      </c>
    </row>
    <row r="4537" spans="1:7" ht="31.5" x14ac:dyDescent="0.25">
      <c r="A4537" s="141" t="s">
        <v>218</v>
      </c>
      <c r="B4537" s="44" t="s">
        <v>224</v>
      </c>
      <c r="C4537" s="38">
        <v>2023</v>
      </c>
      <c r="D4537" s="38">
        <v>0.4</v>
      </c>
      <c r="E4537" s="49">
        <v>1009</v>
      </c>
      <c r="F4537" s="38"/>
      <c r="G4537" s="70">
        <v>38664.104339999998</v>
      </c>
    </row>
    <row r="4538" spans="1:7" ht="31.5" x14ac:dyDescent="0.25">
      <c r="A4538" s="141" t="s">
        <v>218</v>
      </c>
      <c r="B4538" s="149" t="s">
        <v>222</v>
      </c>
      <c r="C4538" s="38">
        <v>2023</v>
      </c>
      <c r="D4538" s="38">
        <v>0.4</v>
      </c>
      <c r="E4538" s="49">
        <v>78</v>
      </c>
      <c r="F4538" s="38"/>
      <c r="G4538" s="70">
        <v>2698.9727710843376</v>
      </c>
    </row>
    <row r="4539" spans="1:7" ht="31.5" x14ac:dyDescent="0.25">
      <c r="A4539" s="141" t="s">
        <v>218</v>
      </c>
      <c r="B4539" s="59" t="s">
        <v>1603</v>
      </c>
      <c r="C4539" s="38">
        <v>2023</v>
      </c>
      <c r="D4539" s="38">
        <v>0.4</v>
      </c>
      <c r="E4539" s="49">
        <v>1</v>
      </c>
      <c r="F4539" s="38"/>
      <c r="G4539" s="70">
        <v>32.892849999999996</v>
      </c>
    </row>
    <row r="4540" spans="1:7" ht="31.5" x14ac:dyDescent="0.25">
      <c r="A4540" s="141" t="s">
        <v>218</v>
      </c>
      <c r="B4540" s="59" t="s">
        <v>1594</v>
      </c>
      <c r="C4540" s="38">
        <v>2023</v>
      </c>
      <c r="D4540" s="38">
        <v>0.4</v>
      </c>
      <c r="E4540" s="49">
        <v>28</v>
      </c>
      <c r="F4540" s="38"/>
      <c r="G4540" s="70">
        <v>1178.4938901694916</v>
      </c>
    </row>
    <row r="4541" spans="1:7" ht="15.75" x14ac:dyDescent="0.25">
      <c r="A4541" s="141" t="s">
        <v>218</v>
      </c>
      <c r="B4541" s="59" t="s">
        <v>1596</v>
      </c>
      <c r="C4541" s="38">
        <v>2023</v>
      </c>
      <c r="D4541" s="38">
        <v>0.4</v>
      </c>
      <c r="E4541" s="49">
        <v>29</v>
      </c>
      <c r="F4541" s="38"/>
      <c r="G4541" s="70">
        <v>1502.3227019512194</v>
      </c>
    </row>
    <row r="4542" spans="1:7" ht="31.5" x14ac:dyDescent="0.25">
      <c r="A4542" s="141" t="s">
        <v>218</v>
      </c>
      <c r="B4542" s="45" t="s">
        <v>220</v>
      </c>
      <c r="C4542" s="38">
        <v>2023</v>
      </c>
      <c r="D4542" s="38">
        <v>0.4</v>
      </c>
      <c r="E4542" s="49">
        <v>18</v>
      </c>
      <c r="F4542" s="38"/>
      <c r="G4542" s="70">
        <v>536.92180999999994</v>
      </c>
    </row>
    <row r="4543" spans="1:7" ht="31.5" x14ac:dyDescent="0.25">
      <c r="A4543" s="141" t="s">
        <v>218</v>
      </c>
      <c r="B4543" s="42" t="s">
        <v>219</v>
      </c>
      <c r="C4543" s="38">
        <v>2023</v>
      </c>
      <c r="D4543" s="38">
        <v>0.4</v>
      </c>
      <c r="E4543" s="49">
        <v>54</v>
      </c>
      <c r="F4543" s="38"/>
      <c r="G4543" s="70">
        <v>1372.1682855844156</v>
      </c>
    </row>
    <row r="4544" spans="1:7" ht="31.5" x14ac:dyDescent="0.25">
      <c r="A4544" s="141" t="s">
        <v>218</v>
      </c>
      <c r="B4544" s="42" t="s">
        <v>233</v>
      </c>
      <c r="C4544" s="38">
        <v>2023</v>
      </c>
      <c r="D4544" s="38">
        <v>0.4</v>
      </c>
      <c r="E4544" s="49">
        <v>91</v>
      </c>
      <c r="F4544" s="38"/>
      <c r="G4544" s="70">
        <v>2861.3202099503719</v>
      </c>
    </row>
    <row r="4545" spans="1:7" ht="31.5" x14ac:dyDescent="0.25">
      <c r="A4545" s="141" t="s">
        <v>218</v>
      </c>
      <c r="B4545" s="45" t="s">
        <v>241</v>
      </c>
      <c r="C4545" s="38">
        <v>2023</v>
      </c>
      <c r="D4545" s="38">
        <v>0.4</v>
      </c>
      <c r="E4545" s="49">
        <v>60</v>
      </c>
      <c r="F4545" s="38"/>
      <c r="G4545" s="70">
        <v>1643.1003551020408</v>
      </c>
    </row>
    <row r="4546" spans="1:7" ht="31.5" x14ac:dyDescent="0.25">
      <c r="A4546" s="141" t="s">
        <v>218</v>
      </c>
      <c r="B4546" s="45" t="s">
        <v>246</v>
      </c>
      <c r="C4546" s="38">
        <v>2023</v>
      </c>
      <c r="D4546" s="38">
        <v>0.4</v>
      </c>
      <c r="E4546" s="49">
        <v>31</v>
      </c>
      <c r="F4546" s="38"/>
      <c r="G4546" s="70">
        <v>997.66787999999997</v>
      </c>
    </row>
    <row r="4547" spans="1:7" ht="31.5" x14ac:dyDescent="0.25">
      <c r="A4547" s="141" t="s">
        <v>218</v>
      </c>
      <c r="B4547" s="45" t="s">
        <v>1589</v>
      </c>
      <c r="C4547" s="38">
        <v>2023</v>
      </c>
      <c r="D4547" s="38">
        <v>0.4</v>
      </c>
      <c r="E4547" s="49">
        <v>50</v>
      </c>
      <c r="F4547" s="38"/>
      <c r="G4547" s="70">
        <v>1502.639050952381</v>
      </c>
    </row>
    <row r="4548" spans="1:7" ht="31.5" x14ac:dyDescent="0.25">
      <c r="A4548" s="141" t="s">
        <v>218</v>
      </c>
      <c r="B4548" s="45" t="s">
        <v>232</v>
      </c>
      <c r="C4548" s="38">
        <v>2023</v>
      </c>
      <c r="D4548" s="38">
        <v>0.4</v>
      </c>
      <c r="E4548" s="49">
        <v>147</v>
      </c>
      <c r="F4548" s="38"/>
      <c r="G4548" s="70">
        <v>4412.7000092561984</v>
      </c>
    </row>
    <row r="4549" spans="1:7" ht="31.5" x14ac:dyDescent="0.25">
      <c r="A4549" s="141" t="s">
        <v>218</v>
      </c>
      <c r="B4549" s="42" t="s">
        <v>223</v>
      </c>
      <c r="C4549" s="38">
        <v>2023</v>
      </c>
      <c r="D4549" s="38">
        <v>0.4</v>
      </c>
      <c r="E4549" s="49">
        <v>67</v>
      </c>
      <c r="F4549" s="38"/>
      <c r="G4549" s="70">
        <v>2442.4739776271185</v>
      </c>
    </row>
    <row r="4550" spans="1:7" ht="31.5" x14ac:dyDescent="0.25">
      <c r="A4550" s="141" t="s">
        <v>218</v>
      </c>
      <c r="B4550" s="42" t="s">
        <v>1584</v>
      </c>
      <c r="C4550" s="38">
        <v>2023</v>
      </c>
      <c r="D4550" s="38">
        <v>0.4</v>
      </c>
      <c r="E4550" s="49">
        <v>38</v>
      </c>
      <c r="F4550" s="38"/>
      <c r="G4550" s="70">
        <v>1163.7589779545456</v>
      </c>
    </row>
    <row r="4551" spans="1:7" ht="31.5" x14ac:dyDescent="0.25">
      <c r="A4551" s="141" t="s">
        <v>218</v>
      </c>
      <c r="B4551" s="45" t="s">
        <v>1592</v>
      </c>
      <c r="C4551" s="38">
        <v>2023</v>
      </c>
      <c r="D4551" s="38">
        <v>0.4</v>
      </c>
      <c r="E4551" s="49">
        <v>86</v>
      </c>
      <c r="F4551" s="38"/>
      <c r="G4551" s="70">
        <v>2810.7248846570396</v>
      </c>
    </row>
    <row r="4552" spans="1:7" ht="15.75" x14ac:dyDescent="0.25">
      <c r="A4552" s="141" t="s">
        <v>218</v>
      </c>
      <c r="B4552" s="45" t="s">
        <v>1588</v>
      </c>
      <c r="C4552" s="38">
        <v>2023</v>
      </c>
      <c r="D4552" s="38">
        <v>0.4</v>
      </c>
      <c r="E4552" s="49">
        <v>51</v>
      </c>
      <c r="F4552" s="38"/>
      <c r="G4552" s="70">
        <v>2250.4769617760617</v>
      </c>
    </row>
    <row r="4553" spans="1:7" ht="15.75" x14ac:dyDescent="0.25">
      <c r="A4553" s="141" t="s">
        <v>218</v>
      </c>
      <c r="B4553" s="45" t="s">
        <v>234</v>
      </c>
      <c r="C4553" s="38">
        <v>2023</v>
      </c>
      <c r="D4553" s="38">
        <v>0.4</v>
      </c>
      <c r="E4553" s="49">
        <v>24</v>
      </c>
      <c r="F4553" s="38"/>
      <c r="G4553" s="70">
        <v>808.505</v>
      </c>
    </row>
    <row r="4554" spans="1:7" ht="31.5" x14ac:dyDescent="0.25">
      <c r="A4554" s="141" t="s">
        <v>218</v>
      </c>
      <c r="B4554" s="45" t="s">
        <v>235</v>
      </c>
      <c r="C4554" s="38">
        <v>2023</v>
      </c>
      <c r="D4554" s="38">
        <v>0.4</v>
      </c>
      <c r="E4554" s="49">
        <v>56</v>
      </c>
      <c r="F4554" s="38"/>
      <c r="G4554" s="70">
        <v>1784.507741734104</v>
      </c>
    </row>
    <row r="4555" spans="1:7" ht="31.5" x14ac:dyDescent="0.25">
      <c r="A4555" s="141" t="s">
        <v>218</v>
      </c>
      <c r="B4555" s="45" t="s">
        <v>228</v>
      </c>
      <c r="C4555" s="38">
        <v>2023</v>
      </c>
      <c r="D4555" s="38">
        <v>0.4</v>
      </c>
      <c r="E4555" s="49">
        <v>41</v>
      </c>
      <c r="F4555" s="38"/>
      <c r="G4555" s="70">
        <v>1561.3153788732393</v>
      </c>
    </row>
    <row r="4556" spans="1:7" ht="31.5" x14ac:dyDescent="0.25">
      <c r="A4556" s="141" t="s">
        <v>218</v>
      </c>
      <c r="B4556" s="50" t="s">
        <v>236</v>
      </c>
      <c r="C4556" s="38">
        <v>2023</v>
      </c>
      <c r="D4556" s="38">
        <v>0.4</v>
      </c>
      <c r="E4556" s="49">
        <v>51</v>
      </c>
      <c r="F4556" s="38"/>
      <c r="G4556" s="70">
        <v>2223.5886800000003</v>
      </c>
    </row>
    <row r="4557" spans="1:7" ht="31.5" x14ac:dyDescent="0.25">
      <c r="A4557" s="141" t="s">
        <v>218</v>
      </c>
      <c r="B4557" s="46" t="s">
        <v>238</v>
      </c>
      <c r="C4557" s="38">
        <v>2023</v>
      </c>
      <c r="D4557" s="38">
        <v>0.4</v>
      </c>
      <c r="E4557" s="49">
        <v>100</v>
      </c>
      <c r="F4557" s="38"/>
      <c r="G4557" s="70">
        <v>5595.0948266519817</v>
      </c>
    </row>
    <row r="4558" spans="1:7" ht="15.75" x14ac:dyDescent="0.25">
      <c r="A4558" s="141" t="s">
        <v>214</v>
      </c>
      <c r="B4558" s="50" t="s">
        <v>230</v>
      </c>
      <c r="C4558" s="38">
        <v>2023</v>
      </c>
      <c r="D4558" s="38">
        <v>0.4</v>
      </c>
      <c r="E4558" s="49">
        <v>1</v>
      </c>
      <c r="F4558" s="38"/>
      <c r="G4558" s="70">
        <v>70.265034999999997</v>
      </c>
    </row>
    <row r="4559" spans="1:7" ht="31.5" x14ac:dyDescent="0.25">
      <c r="A4559" s="141" t="s">
        <v>214</v>
      </c>
      <c r="B4559" s="42" t="s">
        <v>1586</v>
      </c>
      <c r="C4559" s="38">
        <v>2023</v>
      </c>
      <c r="D4559" s="38">
        <v>0.4</v>
      </c>
      <c r="E4559" s="49">
        <v>2</v>
      </c>
      <c r="F4559" s="38"/>
      <c r="G4559" s="70">
        <v>63.920589999999997</v>
      </c>
    </row>
    <row r="4560" spans="1:7" ht="31.5" x14ac:dyDescent="0.25">
      <c r="A4560" s="141" t="s">
        <v>214</v>
      </c>
      <c r="B4560" s="59" t="s">
        <v>2945</v>
      </c>
      <c r="C4560" s="38">
        <v>2023</v>
      </c>
      <c r="D4560" s="38">
        <v>0.4</v>
      </c>
      <c r="E4560" s="49">
        <v>1</v>
      </c>
      <c r="F4560" s="38"/>
      <c r="G4560" s="70">
        <v>46.859269999999995</v>
      </c>
    </row>
    <row r="4561" spans="1:7" ht="31.5" x14ac:dyDescent="0.25">
      <c r="A4561" s="141" t="s">
        <v>214</v>
      </c>
      <c r="B4561" s="46" t="s">
        <v>2946</v>
      </c>
      <c r="C4561" s="38">
        <v>2023</v>
      </c>
      <c r="D4561" s="38">
        <v>0.4</v>
      </c>
      <c r="E4561" s="49">
        <v>19</v>
      </c>
      <c r="F4561" s="38"/>
      <c r="G4561" s="70">
        <v>682.85579926686216</v>
      </c>
    </row>
    <row r="4562" spans="1:7" ht="31.5" x14ac:dyDescent="0.25">
      <c r="A4562" s="141" t="s">
        <v>214</v>
      </c>
      <c r="B4562" s="46" t="s">
        <v>244</v>
      </c>
      <c r="C4562" s="38">
        <v>2023</v>
      </c>
      <c r="D4562" s="38">
        <v>0.4</v>
      </c>
      <c r="E4562" s="49">
        <v>17</v>
      </c>
      <c r="F4562" s="38"/>
      <c r="G4562" s="70">
        <v>841.77454831775697</v>
      </c>
    </row>
    <row r="4563" spans="1:7" ht="31.5" x14ac:dyDescent="0.25">
      <c r="A4563" s="141" t="s">
        <v>214</v>
      </c>
      <c r="B4563" s="46" t="s">
        <v>1593</v>
      </c>
      <c r="C4563" s="38">
        <v>2023</v>
      </c>
      <c r="D4563" s="38">
        <v>0.4</v>
      </c>
      <c r="E4563" s="49">
        <v>10</v>
      </c>
      <c r="F4563" s="38"/>
      <c r="G4563" s="70">
        <v>830.9608442578126</v>
      </c>
    </row>
    <row r="4564" spans="1:7" ht="31.5" x14ac:dyDescent="0.25">
      <c r="A4564" s="141" t="s">
        <v>214</v>
      </c>
      <c r="B4564" s="46" t="s">
        <v>226</v>
      </c>
      <c r="C4564" s="38">
        <v>2023</v>
      </c>
      <c r="D4564" s="38">
        <v>0.4</v>
      </c>
      <c r="E4564" s="49">
        <v>26</v>
      </c>
      <c r="F4564" s="38"/>
      <c r="G4564" s="70">
        <v>841.76725999999996</v>
      </c>
    </row>
    <row r="4565" spans="1:7" ht="31.5" x14ac:dyDescent="0.25">
      <c r="A4565" s="141" t="s">
        <v>214</v>
      </c>
      <c r="B4565" s="46" t="s">
        <v>239</v>
      </c>
      <c r="C4565" s="38">
        <v>2023</v>
      </c>
      <c r="D4565" s="38">
        <v>0.4</v>
      </c>
      <c r="E4565" s="49">
        <v>7</v>
      </c>
      <c r="F4565" s="38"/>
      <c r="G4565" s="70">
        <v>233.00765095238097</v>
      </c>
    </row>
    <row r="4566" spans="1:7" ht="31.5" x14ac:dyDescent="0.25">
      <c r="A4566" s="141" t="s">
        <v>214</v>
      </c>
      <c r="B4566" s="45" t="s">
        <v>217</v>
      </c>
      <c r="C4566" s="38">
        <v>2023</v>
      </c>
      <c r="D4566" s="38">
        <v>0.4</v>
      </c>
      <c r="E4566" s="49">
        <v>1</v>
      </c>
      <c r="F4566" s="38"/>
      <c r="G4566" s="70">
        <v>32.963660000000004</v>
      </c>
    </row>
    <row r="4567" spans="1:7" ht="31.5" x14ac:dyDescent="0.25">
      <c r="A4567" s="141" t="s">
        <v>214</v>
      </c>
      <c r="B4567" s="45" t="s">
        <v>221</v>
      </c>
      <c r="C4567" s="38">
        <v>2023</v>
      </c>
      <c r="D4567" s="38">
        <v>0.4</v>
      </c>
      <c r="E4567" s="49">
        <v>5</v>
      </c>
      <c r="F4567" s="38"/>
      <c r="G4567" s="70">
        <v>187.99573999999998</v>
      </c>
    </row>
    <row r="4568" spans="1:7" ht="31.5" x14ac:dyDescent="0.25">
      <c r="A4568" s="141" t="s">
        <v>214</v>
      </c>
      <c r="B4568" s="42" t="s">
        <v>224</v>
      </c>
      <c r="C4568" s="38">
        <v>2023</v>
      </c>
      <c r="D4568" s="38">
        <v>0.4</v>
      </c>
      <c r="E4568" s="49">
        <v>39</v>
      </c>
      <c r="F4568" s="38"/>
      <c r="G4568" s="70">
        <v>1800.4056099999998</v>
      </c>
    </row>
    <row r="4569" spans="1:7" ht="31.5" x14ac:dyDescent="0.25">
      <c r="A4569" s="141" t="s">
        <v>214</v>
      </c>
      <c r="B4569" s="45" t="s">
        <v>222</v>
      </c>
      <c r="C4569" s="38">
        <v>2023</v>
      </c>
      <c r="D4569" s="38">
        <v>0.4</v>
      </c>
      <c r="E4569" s="49">
        <v>17</v>
      </c>
      <c r="F4569" s="38"/>
      <c r="G4569" s="70">
        <v>521.10796397590366</v>
      </c>
    </row>
    <row r="4570" spans="1:7" ht="31.5" x14ac:dyDescent="0.25">
      <c r="A4570" s="141" t="s">
        <v>214</v>
      </c>
      <c r="B4570" s="45" t="s">
        <v>1594</v>
      </c>
      <c r="C4570" s="38">
        <v>2023</v>
      </c>
      <c r="D4570" s="38">
        <v>0.4</v>
      </c>
      <c r="E4570" s="49">
        <v>10</v>
      </c>
      <c r="F4570" s="38"/>
      <c r="G4570" s="70">
        <v>402.77886999999998</v>
      </c>
    </row>
    <row r="4571" spans="1:7" ht="15.75" x14ac:dyDescent="0.25">
      <c r="A4571" s="141" t="s">
        <v>214</v>
      </c>
      <c r="B4571" s="45" t="s">
        <v>1596</v>
      </c>
      <c r="C4571" s="38">
        <v>2023</v>
      </c>
      <c r="D4571" s="38">
        <v>0.4</v>
      </c>
      <c r="E4571" s="49">
        <v>14</v>
      </c>
      <c r="F4571" s="38"/>
      <c r="G4571" s="70">
        <v>486.63167000000004</v>
      </c>
    </row>
    <row r="4572" spans="1:7" ht="31.5" x14ac:dyDescent="0.25">
      <c r="A4572" s="141" t="s">
        <v>214</v>
      </c>
      <c r="B4572" s="50" t="s">
        <v>220</v>
      </c>
      <c r="C4572" s="38">
        <v>2023</v>
      </c>
      <c r="D4572" s="38">
        <v>0.4</v>
      </c>
      <c r="E4572" s="49">
        <v>2</v>
      </c>
      <c r="F4572" s="38"/>
      <c r="G4572" s="70">
        <v>38.339690000000004</v>
      </c>
    </row>
    <row r="4573" spans="1:7" ht="31.5" x14ac:dyDescent="0.25">
      <c r="A4573" s="141" t="s">
        <v>214</v>
      </c>
      <c r="B4573" s="46" t="s">
        <v>219</v>
      </c>
      <c r="C4573" s="38">
        <v>2023</v>
      </c>
      <c r="D4573" s="38">
        <v>0.4</v>
      </c>
      <c r="E4573" s="49">
        <v>2</v>
      </c>
      <c r="F4573" s="38"/>
      <c r="G4573" s="70">
        <v>77.285529999999994</v>
      </c>
    </row>
    <row r="4574" spans="1:7" ht="31.5" x14ac:dyDescent="0.25">
      <c r="A4574" s="141" t="s">
        <v>214</v>
      </c>
      <c r="B4574" s="42" t="s">
        <v>233</v>
      </c>
      <c r="C4574" s="38">
        <v>2023</v>
      </c>
      <c r="D4574" s="38">
        <v>0.4</v>
      </c>
      <c r="E4574" s="49">
        <v>15</v>
      </c>
      <c r="F4574" s="38"/>
      <c r="G4574" s="70">
        <v>506.51218999999998</v>
      </c>
    </row>
    <row r="4575" spans="1:7" ht="31.5" x14ac:dyDescent="0.25">
      <c r="A4575" s="141" t="s">
        <v>214</v>
      </c>
      <c r="B4575" s="42" t="s">
        <v>241</v>
      </c>
      <c r="C4575" s="38">
        <v>2023</v>
      </c>
      <c r="D4575" s="38">
        <v>0.4</v>
      </c>
      <c r="E4575" s="49">
        <v>29</v>
      </c>
      <c r="F4575" s="38"/>
      <c r="G4575" s="70">
        <v>1030.6349400000001</v>
      </c>
    </row>
    <row r="4576" spans="1:7" ht="31.5" x14ac:dyDescent="0.25">
      <c r="A4576" s="141" t="s">
        <v>214</v>
      </c>
      <c r="B4576" s="42" t="s">
        <v>246</v>
      </c>
      <c r="C4576" s="38">
        <v>2023</v>
      </c>
      <c r="D4576" s="38">
        <v>0.4</v>
      </c>
      <c r="E4576" s="49">
        <v>9</v>
      </c>
      <c r="F4576" s="38"/>
      <c r="G4576" s="70">
        <v>422.78421999999995</v>
      </c>
    </row>
    <row r="4577" spans="1:7" ht="31.5" x14ac:dyDescent="0.25">
      <c r="A4577" s="141" t="s">
        <v>214</v>
      </c>
      <c r="B4577" s="42" t="s">
        <v>232</v>
      </c>
      <c r="C4577" s="38">
        <v>2023</v>
      </c>
      <c r="D4577" s="38">
        <v>0.4</v>
      </c>
      <c r="E4577" s="49">
        <v>16</v>
      </c>
      <c r="F4577" s="38"/>
      <c r="G4577" s="70">
        <v>568.56565000000001</v>
      </c>
    </row>
    <row r="4578" spans="1:7" ht="31.5" x14ac:dyDescent="0.25">
      <c r="A4578" s="141" t="s">
        <v>214</v>
      </c>
      <c r="B4578" s="45" t="s">
        <v>223</v>
      </c>
      <c r="C4578" s="38">
        <v>2023</v>
      </c>
      <c r="D4578" s="38">
        <v>0.4</v>
      </c>
      <c r="E4578" s="49">
        <v>2</v>
      </c>
      <c r="F4578" s="38"/>
      <c r="G4578" s="70">
        <v>99.670690000000008</v>
      </c>
    </row>
    <row r="4579" spans="1:7" ht="31.5" x14ac:dyDescent="0.25">
      <c r="A4579" s="141" t="s">
        <v>214</v>
      </c>
      <c r="B4579" s="50" t="s">
        <v>1584</v>
      </c>
      <c r="C4579" s="38">
        <v>2023</v>
      </c>
      <c r="D4579" s="38">
        <v>0.4</v>
      </c>
      <c r="E4579" s="49">
        <v>17</v>
      </c>
      <c r="F4579" s="38"/>
      <c r="G4579" s="70">
        <v>565.66012999999998</v>
      </c>
    </row>
    <row r="4580" spans="1:7" ht="31.5" x14ac:dyDescent="0.25">
      <c r="A4580" s="141" t="s">
        <v>214</v>
      </c>
      <c r="B4580" s="42" t="s">
        <v>1592</v>
      </c>
      <c r="C4580" s="38">
        <v>2023</v>
      </c>
      <c r="D4580" s="38">
        <v>0.4</v>
      </c>
      <c r="E4580" s="49">
        <v>17</v>
      </c>
      <c r="F4580" s="38"/>
      <c r="G4580" s="70">
        <v>721.61084000000005</v>
      </c>
    </row>
    <row r="4581" spans="1:7" ht="15.75" x14ac:dyDescent="0.25">
      <c r="A4581" s="141" t="s">
        <v>214</v>
      </c>
      <c r="B4581" s="42" t="s">
        <v>1588</v>
      </c>
      <c r="C4581" s="38">
        <v>2023</v>
      </c>
      <c r="D4581" s="38">
        <v>0.4</v>
      </c>
      <c r="E4581" s="49">
        <v>33</v>
      </c>
      <c r="F4581" s="38"/>
      <c r="G4581" s="70">
        <v>1136.5912971814671</v>
      </c>
    </row>
    <row r="4582" spans="1:7" ht="15.75" x14ac:dyDescent="0.25">
      <c r="A4582" s="141" t="s">
        <v>214</v>
      </c>
      <c r="B4582" s="55" t="s">
        <v>234</v>
      </c>
      <c r="C4582" s="38">
        <v>2023</v>
      </c>
      <c r="D4582" s="38">
        <v>0.4</v>
      </c>
      <c r="E4582" s="49">
        <v>7</v>
      </c>
      <c r="F4582" s="38"/>
      <c r="G4582" s="70">
        <v>332.02690999999999</v>
      </c>
    </row>
    <row r="4583" spans="1:7" ht="31.5" x14ac:dyDescent="0.25">
      <c r="A4583" s="141" t="s">
        <v>214</v>
      </c>
      <c r="B4583" s="132" t="s">
        <v>235</v>
      </c>
      <c r="C4583" s="38">
        <v>2023</v>
      </c>
      <c r="D4583" s="38">
        <v>0.4</v>
      </c>
      <c r="E4583" s="49">
        <v>7</v>
      </c>
      <c r="F4583" s="38"/>
      <c r="G4583" s="70">
        <v>296.91897999999998</v>
      </c>
    </row>
    <row r="4584" spans="1:7" ht="31.5" x14ac:dyDescent="0.25">
      <c r="A4584" s="141" t="s">
        <v>214</v>
      </c>
      <c r="B4584" s="42" t="s">
        <v>228</v>
      </c>
      <c r="C4584" s="38">
        <v>2023</v>
      </c>
      <c r="D4584" s="38">
        <v>0.4</v>
      </c>
      <c r="E4584" s="49">
        <v>2</v>
      </c>
      <c r="F4584" s="38"/>
      <c r="G4584" s="70">
        <v>124.86108999999999</v>
      </c>
    </row>
    <row r="4585" spans="1:7" ht="31.5" x14ac:dyDescent="0.25">
      <c r="A4585" s="141" t="s">
        <v>214</v>
      </c>
      <c r="B4585" s="42" t="s">
        <v>236</v>
      </c>
      <c r="C4585" s="38">
        <v>2023</v>
      </c>
      <c r="D4585" s="38">
        <v>0.4</v>
      </c>
      <c r="E4585" s="49">
        <v>5</v>
      </c>
      <c r="F4585" s="38"/>
      <c r="G4585" s="70">
        <v>209.57722888888887</v>
      </c>
    </row>
    <row r="4586" spans="1:7" ht="31.5" x14ac:dyDescent="0.25">
      <c r="A4586" s="141" t="s">
        <v>214</v>
      </c>
      <c r="B4586" s="42" t="s">
        <v>238</v>
      </c>
      <c r="C4586" s="38">
        <v>2023</v>
      </c>
      <c r="D4586" s="38">
        <v>0.4</v>
      </c>
      <c r="E4586" s="49">
        <v>3</v>
      </c>
      <c r="F4586" s="38"/>
      <c r="G4586" s="70">
        <v>76.920957488986787</v>
      </c>
    </row>
    <row r="4587" spans="1:7" ht="31.5" x14ac:dyDescent="0.25">
      <c r="A4587" s="141" t="s">
        <v>218</v>
      </c>
      <c r="B4587" s="46" t="s">
        <v>2944</v>
      </c>
      <c r="C4587" s="38">
        <v>2023</v>
      </c>
      <c r="D4587" s="38">
        <v>10</v>
      </c>
      <c r="E4587" s="49">
        <v>1</v>
      </c>
      <c r="F4587" s="38"/>
      <c r="G4587" s="70">
        <v>399.81290999999999</v>
      </c>
    </row>
    <row r="4588" spans="1:7" ht="15.75" x14ac:dyDescent="0.25">
      <c r="A4588" s="141" t="s">
        <v>218</v>
      </c>
      <c r="B4588" s="42" t="s">
        <v>240</v>
      </c>
      <c r="C4588" s="38">
        <v>2023</v>
      </c>
      <c r="D4588" s="38">
        <v>10</v>
      </c>
      <c r="E4588" s="49">
        <v>1</v>
      </c>
      <c r="F4588" s="38"/>
      <c r="G4588" s="70">
        <v>433.15684999999996</v>
      </c>
    </row>
    <row r="4589" spans="1:7" ht="15.75" x14ac:dyDescent="0.25">
      <c r="A4589" s="141" t="s">
        <v>218</v>
      </c>
      <c r="B4589" s="42" t="s">
        <v>237</v>
      </c>
      <c r="C4589" s="38">
        <v>2023</v>
      </c>
      <c r="D4589" s="38">
        <v>10</v>
      </c>
      <c r="E4589" s="49">
        <v>1</v>
      </c>
      <c r="F4589" s="38"/>
      <c r="G4589" s="70">
        <v>366.33734999999996</v>
      </c>
    </row>
    <row r="4590" spans="1:7" ht="15.75" x14ac:dyDescent="0.25">
      <c r="A4590" s="141" t="s">
        <v>218</v>
      </c>
      <c r="B4590" s="45" t="s">
        <v>237</v>
      </c>
      <c r="C4590" s="38">
        <v>2023</v>
      </c>
      <c r="D4590" s="38">
        <v>6</v>
      </c>
      <c r="E4590" s="49">
        <v>1</v>
      </c>
      <c r="F4590" s="38"/>
      <c r="G4590" s="70">
        <v>431.78027000000003</v>
      </c>
    </row>
    <row r="4591" spans="1:7" ht="31.5" x14ac:dyDescent="0.25">
      <c r="A4591" s="141" t="s">
        <v>218</v>
      </c>
      <c r="B4591" s="42" t="s">
        <v>231</v>
      </c>
      <c r="C4591" s="38">
        <v>2023</v>
      </c>
      <c r="D4591" s="38">
        <v>10</v>
      </c>
      <c r="E4591" s="49">
        <v>1</v>
      </c>
      <c r="F4591" s="38"/>
      <c r="G4591" s="70">
        <v>431.53269</v>
      </c>
    </row>
    <row r="4592" spans="1:7" ht="31.5" x14ac:dyDescent="0.25">
      <c r="A4592" s="141" t="s">
        <v>218</v>
      </c>
      <c r="B4592" s="45" t="s">
        <v>244</v>
      </c>
      <c r="C4592" s="38">
        <v>2023</v>
      </c>
      <c r="D4592" s="38">
        <v>10</v>
      </c>
      <c r="E4592" s="49">
        <v>1</v>
      </c>
      <c r="F4592" s="38"/>
      <c r="G4592" s="70">
        <v>380.03874999999999</v>
      </c>
    </row>
    <row r="4593" spans="1:7" ht="31.5" x14ac:dyDescent="0.25">
      <c r="A4593" s="141" t="s">
        <v>218</v>
      </c>
      <c r="B4593" s="45" t="s">
        <v>244</v>
      </c>
      <c r="C4593" s="38">
        <v>2023</v>
      </c>
      <c r="D4593" s="38">
        <v>6</v>
      </c>
      <c r="E4593" s="49">
        <v>1</v>
      </c>
      <c r="F4593" s="38"/>
      <c r="G4593" s="70">
        <v>421.90757000000002</v>
      </c>
    </row>
    <row r="4594" spans="1:7" ht="31.5" x14ac:dyDescent="0.25">
      <c r="A4594" s="141" t="s">
        <v>218</v>
      </c>
      <c r="B4594" s="45" t="s">
        <v>1593</v>
      </c>
      <c r="C4594" s="38">
        <v>2023</v>
      </c>
      <c r="D4594" s="38">
        <v>10</v>
      </c>
      <c r="E4594" s="49">
        <v>1</v>
      </c>
      <c r="F4594" s="38"/>
      <c r="G4594" s="70">
        <v>408.73604999999998</v>
      </c>
    </row>
    <row r="4595" spans="1:7" ht="31.5" x14ac:dyDescent="0.25">
      <c r="A4595" s="141" t="s">
        <v>218</v>
      </c>
      <c r="B4595" s="42" t="s">
        <v>226</v>
      </c>
      <c r="C4595" s="38">
        <v>2023</v>
      </c>
      <c r="D4595" s="38">
        <v>6</v>
      </c>
      <c r="E4595" s="49">
        <v>2</v>
      </c>
      <c r="F4595" s="38"/>
      <c r="G4595" s="70">
        <v>724.87066000000004</v>
      </c>
    </row>
    <row r="4596" spans="1:7" ht="31.5" x14ac:dyDescent="0.25">
      <c r="A4596" s="141" t="s">
        <v>218</v>
      </c>
      <c r="B4596" s="42" t="s">
        <v>226</v>
      </c>
      <c r="C4596" s="38">
        <v>2023</v>
      </c>
      <c r="D4596" s="38">
        <v>10</v>
      </c>
      <c r="E4596" s="49">
        <v>4</v>
      </c>
      <c r="F4596" s="38"/>
      <c r="G4596" s="70">
        <v>1883.9098200000001</v>
      </c>
    </row>
    <row r="4597" spans="1:7" ht="31.5" x14ac:dyDescent="0.25">
      <c r="A4597" s="141" t="s">
        <v>218</v>
      </c>
      <c r="B4597" s="42" t="s">
        <v>242</v>
      </c>
      <c r="C4597" s="38">
        <v>2023</v>
      </c>
      <c r="D4597" s="38">
        <v>6</v>
      </c>
      <c r="E4597" s="49">
        <v>3</v>
      </c>
      <c r="F4597" s="38"/>
      <c r="G4597" s="70">
        <v>1334.80376</v>
      </c>
    </row>
    <row r="4598" spans="1:7" ht="31.5" x14ac:dyDescent="0.25">
      <c r="A4598" s="141" t="s">
        <v>218</v>
      </c>
      <c r="B4598" s="45" t="s">
        <v>239</v>
      </c>
      <c r="C4598" s="38">
        <v>2023</v>
      </c>
      <c r="D4598" s="38">
        <v>6</v>
      </c>
      <c r="E4598" s="49">
        <v>6</v>
      </c>
      <c r="F4598" s="38"/>
      <c r="G4598" s="70">
        <v>2384.8698899999999</v>
      </c>
    </row>
    <row r="4599" spans="1:7" ht="31.5" x14ac:dyDescent="0.25">
      <c r="A4599" s="141" t="s">
        <v>218</v>
      </c>
      <c r="B4599" s="45" t="s">
        <v>217</v>
      </c>
      <c r="C4599" s="38">
        <v>2023</v>
      </c>
      <c r="D4599" s="38">
        <v>10</v>
      </c>
      <c r="E4599" s="49">
        <v>8</v>
      </c>
      <c r="F4599" s="38"/>
      <c r="G4599" s="70">
        <v>3662.0697</v>
      </c>
    </row>
    <row r="4600" spans="1:7" ht="31.5" x14ac:dyDescent="0.25">
      <c r="A4600" s="141" t="s">
        <v>218</v>
      </c>
      <c r="B4600" s="45" t="s">
        <v>221</v>
      </c>
      <c r="C4600" s="38">
        <v>2023</v>
      </c>
      <c r="D4600" s="38">
        <v>10</v>
      </c>
      <c r="E4600" s="49">
        <v>4</v>
      </c>
      <c r="F4600" s="38"/>
      <c r="G4600" s="70">
        <v>1789.7833999999998</v>
      </c>
    </row>
    <row r="4601" spans="1:7" ht="31.5" x14ac:dyDescent="0.25">
      <c r="A4601" s="141" t="s">
        <v>218</v>
      </c>
      <c r="B4601" s="132" t="s">
        <v>221</v>
      </c>
      <c r="C4601" s="38">
        <v>2023</v>
      </c>
      <c r="D4601" s="38">
        <v>6</v>
      </c>
      <c r="E4601" s="49">
        <v>1</v>
      </c>
      <c r="F4601" s="38"/>
      <c r="G4601" s="70">
        <v>417.72789</v>
      </c>
    </row>
    <row r="4602" spans="1:7" ht="31.5" x14ac:dyDescent="0.25">
      <c r="A4602" s="141" t="s">
        <v>218</v>
      </c>
      <c r="B4602" s="45" t="s">
        <v>224</v>
      </c>
      <c r="C4602" s="38">
        <v>2023</v>
      </c>
      <c r="D4602" s="38">
        <v>10</v>
      </c>
      <c r="E4602" s="49">
        <v>31</v>
      </c>
      <c r="F4602" s="38"/>
      <c r="G4602" s="70">
        <v>13517.5843</v>
      </c>
    </row>
    <row r="4603" spans="1:7" ht="31.5" x14ac:dyDescent="0.25">
      <c r="A4603" s="141" t="s">
        <v>218</v>
      </c>
      <c r="B4603" s="45" t="s">
        <v>222</v>
      </c>
      <c r="C4603" s="38">
        <v>2023</v>
      </c>
      <c r="D4603" s="38">
        <v>10</v>
      </c>
      <c r="E4603" s="49">
        <v>4</v>
      </c>
      <c r="F4603" s="38"/>
      <c r="G4603" s="70">
        <v>1659.03306</v>
      </c>
    </row>
    <row r="4604" spans="1:7" ht="31.5" x14ac:dyDescent="0.25">
      <c r="A4604" s="141" t="s">
        <v>218</v>
      </c>
      <c r="B4604" s="45" t="s">
        <v>1594</v>
      </c>
      <c r="C4604" s="38">
        <v>2023</v>
      </c>
      <c r="D4604" s="38">
        <v>10</v>
      </c>
      <c r="E4604" s="49">
        <v>2</v>
      </c>
      <c r="F4604" s="38"/>
      <c r="G4604" s="70">
        <v>886.58987999999999</v>
      </c>
    </row>
    <row r="4605" spans="1:7" ht="15.75" x14ac:dyDescent="0.25">
      <c r="A4605" s="141" t="s">
        <v>218</v>
      </c>
      <c r="B4605" s="45" t="s">
        <v>1596</v>
      </c>
      <c r="C4605" s="38">
        <v>2023</v>
      </c>
      <c r="D4605" s="38">
        <v>10</v>
      </c>
      <c r="E4605" s="49">
        <v>4</v>
      </c>
      <c r="F4605" s="38"/>
      <c r="G4605" s="70">
        <v>1620.37255</v>
      </c>
    </row>
    <row r="4606" spans="1:7" ht="31.5" x14ac:dyDescent="0.25">
      <c r="A4606" s="141" t="s">
        <v>218</v>
      </c>
      <c r="B4606" s="66" t="s">
        <v>220</v>
      </c>
      <c r="C4606" s="38">
        <v>2023</v>
      </c>
      <c r="D4606" s="38">
        <v>10</v>
      </c>
      <c r="E4606" s="49">
        <v>3</v>
      </c>
      <c r="F4606" s="38"/>
      <c r="G4606" s="70">
        <v>1400.15705</v>
      </c>
    </row>
    <row r="4607" spans="1:7" ht="31.5" x14ac:dyDescent="0.25">
      <c r="A4607" s="141" t="s">
        <v>218</v>
      </c>
      <c r="B4607" s="66" t="s">
        <v>233</v>
      </c>
      <c r="C4607" s="38">
        <v>2023</v>
      </c>
      <c r="D4607" s="38">
        <v>10</v>
      </c>
      <c r="E4607" s="49">
        <v>2</v>
      </c>
      <c r="F4607" s="38"/>
      <c r="G4607" s="70">
        <v>832.77362000000005</v>
      </c>
    </row>
    <row r="4608" spans="1:7" ht="31.5" x14ac:dyDescent="0.25">
      <c r="A4608" s="141" t="s">
        <v>218</v>
      </c>
      <c r="B4608" s="50" t="s">
        <v>241</v>
      </c>
      <c r="C4608" s="38">
        <v>2023</v>
      </c>
      <c r="D4608" s="38">
        <v>10</v>
      </c>
      <c r="E4608" s="49">
        <v>1</v>
      </c>
      <c r="F4608" s="38"/>
      <c r="G4608" s="70">
        <v>446.09298000000001</v>
      </c>
    </row>
    <row r="4609" spans="1:7" ht="31.5" x14ac:dyDescent="0.25">
      <c r="A4609" s="141" t="s">
        <v>218</v>
      </c>
      <c r="B4609" s="46" t="s">
        <v>232</v>
      </c>
      <c r="C4609" s="38">
        <v>2023</v>
      </c>
      <c r="D4609" s="38">
        <v>10</v>
      </c>
      <c r="E4609" s="49">
        <v>4</v>
      </c>
      <c r="F4609" s="38"/>
      <c r="G4609" s="70">
        <v>1682.5949499999999</v>
      </c>
    </row>
    <row r="4610" spans="1:7" ht="31.5" x14ac:dyDescent="0.25">
      <c r="A4610" s="141" t="s">
        <v>218</v>
      </c>
      <c r="B4610" s="45" t="s">
        <v>1584</v>
      </c>
      <c r="C4610" s="38">
        <v>2023</v>
      </c>
      <c r="D4610" s="38">
        <v>10</v>
      </c>
      <c r="E4610" s="49">
        <v>1</v>
      </c>
      <c r="F4610" s="38"/>
      <c r="G4610" s="70">
        <v>361.95928000000004</v>
      </c>
    </row>
    <row r="4611" spans="1:7" ht="31.5" x14ac:dyDescent="0.25">
      <c r="A4611" s="141" t="s">
        <v>218</v>
      </c>
      <c r="B4611" s="42" t="s">
        <v>1592</v>
      </c>
      <c r="C4611" s="38">
        <v>2023</v>
      </c>
      <c r="D4611" s="38">
        <v>10</v>
      </c>
      <c r="E4611" s="49">
        <v>2</v>
      </c>
      <c r="F4611" s="38"/>
      <c r="G4611" s="70">
        <v>843.00468999999998</v>
      </c>
    </row>
    <row r="4612" spans="1:7" ht="15.75" x14ac:dyDescent="0.25">
      <c r="A4612" s="141" t="s">
        <v>218</v>
      </c>
      <c r="B4612" s="45" t="s">
        <v>1588</v>
      </c>
      <c r="C4612" s="38">
        <v>2023</v>
      </c>
      <c r="D4612" s="38">
        <v>6</v>
      </c>
      <c r="E4612" s="49">
        <v>1</v>
      </c>
      <c r="F4612" s="38"/>
      <c r="G4612" s="70">
        <v>400.07184999999998</v>
      </c>
    </row>
    <row r="4613" spans="1:7" ht="15.75" x14ac:dyDescent="0.25">
      <c r="A4613" s="141" t="s">
        <v>218</v>
      </c>
      <c r="B4613" s="132" t="s">
        <v>1588</v>
      </c>
      <c r="C4613" s="38">
        <v>2023</v>
      </c>
      <c r="D4613" s="38">
        <v>10</v>
      </c>
      <c r="E4613" s="49">
        <v>1</v>
      </c>
      <c r="F4613" s="38"/>
      <c r="G4613" s="70">
        <v>360.66255999999998</v>
      </c>
    </row>
    <row r="4614" spans="1:7" ht="31.5" x14ac:dyDescent="0.25">
      <c r="A4614" s="141" t="s">
        <v>218</v>
      </c>
      <c r="B4614" s="132" t="s">
        <v>235</v>
      </c>
      <c r="C4614" s="38">
        <v>2023</v>
      </c>
      <c r="D4614" s="38">
        <v>10</v>
      </c>
      <c r="E4614" s="49">
        <v>2</v>
      </c>
      <c r="F4614" s="38"/>
      <c r="G4614" s="70">
        <v>916.6553100000001</v>
      </c>
    </row>
    <row r="4615" spans="1:7" ht="31.5" x14ac:dyDescent="0.25">
      <c r="A4615" s="141" t="s">
        <v>218</v>
      </c>
      <c r="B4615" s="45" t="s">
        <v>228</v>
      </c>
      <c r="C4615" s="38">
        <v>2023</v>
      </c>
      <c r="D4615" s="38">
        <v>6</v>
      </c>
      <c r="E4615" s="49">
        <v>1</v>
      </c>
      <c r="F4615" s="38"/>
      <c r="G4615" s="70">
        <v>402.42271</v>
      </c>
    </row>
    <row r="4616" spans="1:7" ht="31.5" x14ac:dyDescent="0.25">
      <c r="A4616" s="141" t="s">
        <v>218</v>
      </c>
      <c r="B4616" s="42" t="s">
        <v>242</v>
      </c>
      <c r="C4616" s="38">
        <v>2022</v>
      </c>
      <c r="D4616" s="38">
        <v>0.4</v>
      </c>
      <c r="E4616" s="49">
        <v>4</v>
      </c>
      <c r="F4616" s="38"/>
      <c r="G4616" s="70">
        <v>15.041459999999999</v>
      </c>
    </row>
    <row r="4617" spans="1:7" ht="31.5" x14ac:dyDescent="0.25">
      <c r="A4617" s="141" t="s">
        <v>218</v>
      </c>
      <c r="B4617" s="45" t="s">
        <v>247</v>
      </c>
      <c r="C4617" s="38">
        <v>2022</v>
      </c>
      <c r="D4617" s="38">
        <v>0.4</v>
      </c>
      <c r="E4617" s="49">
        <v>3</v>
      </c>
      <c r="F4617" s="38"/>
      <c r="G4617" s="70">
        <v>63.801870000000001</v>
      </c>
    </row>
    <row r="4618" spans="1:7" ht="31.5" x14ac:dyDescent="0.25">
      <c r="A4618" s="141" t="s">
        <v>218</v>
      </c>
      <c r="B4618" s="50" t="s">
        <v>244</v>
      </c>
      <c r="C4618" s="38">
        <v>2022</v>
      </c>
      <c r="D4618" s="38">
        <v>0.4</v>
      </c>
      <c r="E4618" s="49">
        <v>3</v>
      </c>
      <c r="F4618" s="38"/>
      <c r="G4618" s="70">
        <v>93.71696</v>
      </c>
    </row>
    <row r="4619" spans="1:7" ht="31.5" x14ac:dyDescent="0.25">
      <c r="A4619" s="141" t="s">
        <v>214</v>
      </c>
      <c r="B4619" s="50" t="s">
        <v>244</v>
      </c>
      <c r="C4619" s="38">
        <v>2022</v>
      </c>
      <c r="D4619" s="38">
        <v>0.4</v>
      </c>
      <c r="E4619" s="49">
        <v>1</v>
      </c>
      <c r="F4619" s="38"/>
      <c r="G4619" s="70">
        <v>13.55308</v>
      </c>
    </row>
    <row r="4620" spans="1:7" ht="31.5" x14ac:dyDescent="0.25">
      <c r="A4620" s="141" t="s">
        <v>218</v>
      </c>
      <c r="B4620" s="42" t="s">
        <v>1584</v>
      </c>
      <c r="C4620" s="38">
        <v>2022</v>
      </c>
      <c r="D4620" s="38">
        <v>0.4</v>
      </c>
      <c r="E4620" s="49">
        <v>7</v>
      </c>
      <c r="F4620" s="38"/>
      <c r="G4620" s="70">
        <v>211.46446</v>
      </c>
    </row>
    <row r="4621" spans="1:7" ht="15.75" x14ac:dyDescent="0.25">
      <c r="A4621" s="141" t="s">
        <v>214</v>
      </c>
      <c r="B4621" s="42" t="s">
        <v>1585</v>
      </c>
      <c r="C4621" s="38">
        <v>2022</v>
      </c>
      <c r="D4621" s="38">
        <v>0.4</v>
      </c>
      <c r="E4621" s="49">
        <v>3</v>
      </c>
      <c r="F4621" s="38"/>
      <c r="G4621" s="70">
        <v>51.810139999999997</v>
      </c>
    </row>
    <row r="4622" spans="1:7" ht="15.75" x14ac:dyDescent="0.25">
      <c r="A4622" s="141" t="s">
        <v>218</v>
      </c>
      <c r="B4622" s="42" t="s">
        <v>1585</v>
      </c>
      <c r="C4622" s="38">
        <v>2022</v>
      </c>
      <c r="D4622" s="38">
        <v>0.4</v>
      </c>
      <c r="E4622" s="49">
        <v>22</v>
      </c>
      <c r="F4622" s="38"/>
      <c r="G4622" s="70">
        <v>1048.71641</v>
      </c>
    </row>
    <row r="4623" spans="1:7" ht="31.5" x14ac:dyDescent="0.25">
      <c r="A4623" s="141" t="s">
        <v>218</v>
      </c>
      <c r="B4623" s="59" t="s">
        <v>215</v>
      </c>
      <c r="C4623" s="38">
        <v>2022</v>
      </c>
      <c r="D4623" s="38">
        <v>0.4</v>
      </c>
      <c r="E4623" s="49">
        <v>22</v>
      </c>
      <c r="F4623" s="38"/>
      <c r="G4623" s="70">
        <v>462.89236</v>
      </c>
    </row>
    <row r="4624" spans="1:7" ht="31.5" x14ac:dyDescent="0.25">
      <c r="A4624" s="141" t="s">
        <v>216</v>
      </c>
      <c r="B4624" s="59" t="s">
        <v>215</v>
      </c>
      <c r="C4624" s="38">
        <v>2022</v>
      </c>
      <c r="D4624" s="38">
        <v>0.4</v>
      </c>
      <c r="E4624" s="49">
        <v>17</v>
      </c>
      <c r="F4624" s="38"/>
      <c r="G4624" s="70">
        <f>'[1]2022'!$G$1527</f>
        <v>493.69</v>
      </c>
    </row>
    <row r="4625" spans="1:7" ht="31.5" x14ac:dyDescent="0.25">
      <c r="A4625" s="141" t="s">
        <v>214</v>
      </c>
      <c r="B4625" s="59" t="s">
        <v>215</v>
      </c>
      <c r="C4625" s="38">
        <v>2022</v>
      </c>
      <c r="D4625" s="38">
        <v>0.4</v>
      </c>
      <c r="E4625" s="49">
        <v>1</v>
      </c>
      <c r="F4625" s="38"/>
      <c r="G4625" s="70">
        <v>50.373609999999999</v>
      </c>
    </row>
    <row r="4626" spans="1:7" ht="31.5" x14ac:dyDescent="0.25">
      <c r="A4626" s="141" t="s">
        <v>218</v>
      </c>
      <c r="B4626" s="45" t="s">
        <v>223</v>
      </c>
      <c r="C4626" s="38">
        <v>2022</v>
      </c>
      <c r="D4626" s="38">
        <v>0.4</v>
      </c>
      <c r="E4626" s="49">
        <v>2</v>
      </c>
      <c r="F4626" s="38"/>
      <c r="G4626" s="70">
        <v>34.762889999999999</v>
      </c>
    </row>
    <row r="4627" spans="1:7" ht="31.5" x14ac:dyDescent="0.25">
      <c r="A4627" s="141" t="s">
        <v>216</v>
      </c>
      <c r="B4627" s="45" t="s">
        <v>223</v>
      </c>
      <c r="C4627" s="38">
        <v>2022</v>
      </c>
      <c r="D4627" s="38">
        <v>0.4</v>
      </c>
      <c r="E4627" s="49">
        <v>1</v>
      </c>
      <c r="F4627" s="38"/>
      <c r="G4627" s="70">
        <f>'[1]2022'!$G$1528</f>
        <v>40.73442</v>
      </c>
    </row>
    <row r="4628" spans="1:7" ht="31.5" x14ac:dyDescent="0.25">
      <c r="A4628" s="141" t="s">
        <v>218</v>
      </c>
      <c r="B4628" s="42" t="s">
        <v>235</v>
      </c>
      <c r="C4628" s="38">
        <v>2022</v>
      </c>
      <c r="D4628" s="38">
        <v>0.4</v>
      </c>
      <c r="E4628" s="49">
        <v>8</v>
      </c>
      <c r="F4628" s="38"/>
      <c r="G4628" s="70">
        <v>160.56995999999998</v>
      </c>
    </row>
    <row r="4629" spans="1:7" ht="31.5" x14ac:dyDescent="0.25">
      <c r="A4629" s="141" t="s">
        <v>216</v>
      </c>
      <c r="B4629" s="42" t="s">
        <v>235</v>
      </c>
      <c r="C4629" s="38">
        <v>2022</v>
      </c>
      <c r="D4629" s="38">
        <v>0.4</v>
      </c>
      <c r="E4629" s="49">
        <v>2</v>
      </c>
      <c r="F4629" s="38"/>
      <c r="G4629" s="70">
        <f>'[1]2022'!$G$1529</f>
        <v>62.251179999999998</v>
      </c>
    </row>
    <row r="4630" spans="1:7" ht="31.5" x14ac:dyDescent="0.25">
      <c r="A4630" s="141" t="s">
        <v>218</v>
      </c>
      <c r="B4630" s="42" t="s">
        <v>225</v>
      </c>
      <c r="C4630" s="38">
        <v>2022</v>
      </c>
      <c r="D4630" s="38">
        <v>0.4</v>
      </c>
      <c r="E4630" s="49">
        <v>19</v>
      </c>
      <c r="F4630" s="38"/>
      <c r="G4630" s="70">
        <v>595.35395999999992</v>
      </c>
    </row>
    <row r="4631" spans="1:7" ht="31.5" x14ac:dyDescent="0.25">
      <c r="A4631" s="141" t="s">
        <v>216</v>
      </c>
      <c r="B4631" s="42" t="s">
        <v>225</v>
      </c>
      <c r="C4631" s="38">
        <v>2022</v>
      </c>
      <c r="D4631" s="38">
        <v>0.4</v>
      </c>
      <c r="E4631" s="49">
        <v>3</v>
      </c>
      <c r="F4631" s="38"/>
      <c r="G4631" s="70">
        <f>'[1]2022'!$G$1530</f>
        <v>87.03</v>
      </c>
    </row>
    <row r="4632" spans="1:7" ht="31.5" x14ac:dyDescent="0.25">
      <c r="A4632" s="141" t="s">
        <v>218</v>
      </c>
      <c r="B4632" s="66" t="s">
        <v>232</v>
      </c>
      <c r="C4632" s="38">
        <v>2022</v>
      </c>
      <c r="D4632" s="38">
        <v>0.4</v>
      </c>
      <c r="E4632" s="49">
        <v>14</v>
      </c>
      <c r="F4632" s="38"/>
      <c r="G4632" s="70">
        <v>287.33087</v>
      </c>
    </row>
    <row r="4633" spans="1:7" ht="31.5" x14ac:dyDescent="0.25">
      <c r="A4633" s="141" t="s">
        <v>218</v>
      </c>
      <c r="B4633" s="46" t="s">
        <v>217</v>
      </c>
      <c r="C4633" s="38">
        <v>2022</v>
      </c>
      <c r="D4633" s="38">
        <v>0.4</v>
      </c>
      <c r="E4633" s="49">
        <v>7</v>
      </c>
      <c r="F4633" s="38"/>
      <c r="G4633" s="70">
        <v>99.77543</v>
      </c>
    </row>
    <row r="4634" spans="1:7" ht="31.5" x14ac:dyDescent="0.25">
      <c r="A4634" s="141" t="s">
        <v>214</v>
      </c>
      <c r="B4634" s="46" t="s">
        <v>217</v>
      </c>
      <c r="C4634" s="38">
        <v>2022</v>
      </c>
      <c r="D4634" s="38">
        <v>0.4</v>
      </c>
      <c r="E4634" s="49">
        <v>7</v>
      </c>
      <c r="F4634" s="38"/>
      <c r="G4634" s="70">
        <v>384.15603999999996</v>
      </c>
    </row>
    <row r="4635" spans="1:7" ht="31.5" x14ac:dyDescent="0.25">
      <c r="A4635" s="141" t="s">
        <v>216</v>
      </c>
      <c r="B4635" s="46" t="s">
        <v>217</v>
      </c>
      <c r="C4635" s="38">
        <v>2022</v>
      </c>
      <c r="D4635" s="38">
        <v>0.4</v>
      </c>
      <c r="E4635" s="49">
        <v>2</v>
      </c>
      <c r="F4635" s="38"/>
      <c r="G4635" s="70">
        <f>'[1]2022'!$G$1531</f>
        <v>58.96</v>
      </c>
    </row>
    <row r="4636" spans="1:7" ht="31.5" x14ac:dyDescent="0.25">
      <c r="A4636" s="141" t="s">
        <v>214</v>
      </c>
      <c r="B4636" s="46" t="s">
        <v>239</v>
      </c>
      <c r="C4636" s="38">
        <v>2022</v>
      </c>
      <c r="D4636" s="38">
        <v>0.4</v>
      </c>
      <c r="E4636" s="49">
        <v>3</v>
      </c>
      <c r="F4636" s="38"/>
      <c r="G4636" s="70">
        <v>119.83642999999999</v>
      </c>
    </row>
    <row r="4637" spans="1:7" ht="31.5" x14ac:dyDescent="0.25">
      <c r="A4637" s="141" t="s">
        <v>218</v>
      </c>
      <c r="B4637" s="42" t="s">
        <v>228</v>
      </c>
      <c r="C4637" s="38">
        <v>2022</v>
      </c>
      <c r="D4637" s="38">
        <v>0.4</v>
      </c>
      <c r="E4637" s="49">
        <v>3</v>
      </c>
      <c r="F4637" s="38"/>
      <c r="G4637" s="70">
        <v>90.91619</v>
      </c>
    </row>
    <row r="4638" spans="1:7" ht="31.5" x14ac:dyDescent="0.25">
      <c r="A4638" s="141" t="s">
        <v>218</v>
      </c>
      <c r="B4638" s="46" t="s">
        <v>226</v>
      </c>
      <c r="C4638" s="38">
        <v>2022</v>
      </c>
      <c r="D4638" s="38">
        <v>0.4</v>
      </c>
      <c r="E4638" s="49">
        <v>5</v>
      </c>
      <c r="F4638" s="38"/>
      <c r="G4638" s="70">
        <v>135.96582999999998</v>
      </c>
    </row>
    <row r="4639" spans="1:7" ht="31.5" x14ac:dyDescent="0.25">
      <c r="A4639" s="141" t="s">
        <v>214</v>
      </c>
      <c r="B4639" s="46" t="s">
        <v>226</v>
      </c>
      <c r="C4639" s="38">
        <v>2022</v>
      </c>
      <c r="D4639" s="38">
        <v>0.4</v>
      </c>
      <c r="E4639" s="49">
        <v>3</v>
      </c>
      <c r="F4639" s="38"/>
      <c r="G4639" s="70">
        <v>172.43033</v>
      </c>
    </row>
    <row r="4640" spans="1:7" ht="31.5" x14ac:dyDescent="0.25">
      <c r="A4640" s="141" t="s">
        <v>216</v>
      </c>
      <c r="B4640" s="46" t="s">
        <v>226</v>
      </c>
      <c r="C4640" s="38">
        <v>2022</v>
      </c>
      <c r="D4640" s="38">
        <v>0.4</v>
      </c>
      <c r="E4640" s="49">
        <v>2</v>
      </c>
      <c r="F4640" s="38"/>
      <c r="G4640" s="70">
        <f>'[1]2022'!$G$1532</f>
        <v>58.96</v>
      </c>
    </row>
    <row r="4641" spans="1:7" ht="31.5" x14ac:dyDescent="0.25">
      <c r="A4641" s="141" t="s">
        <v>218</v>
      </c>
      <c r="B4641" s="46" t="s">
        <v>226</v>
      </c>
      <c r="C4641" s="38">
        <v>2022</v>
      </c>
      <c r="D4641" s="38">
        <v>6</v>
      </c>
      <c r="E4641" s="49">
        <v>1</v>
      </c>
      <c r="F4641" s="38"/>
      <c r="G4641" s="70">
        <v>252.60675000000001</v>
      </c>
    </row>
    <row r="4642" spans="1:7" ht="31.5" x14ac:dyDescent="0.25">
      <c r="A4642" s="141" t="s">
        <v>218</v>
      </c>
      <c r="B4642" s="46" t="s">
        <v>221</v>
      </c>
      <c r="C4642" s="38">
        <v>2022</v>
      </c>
      <c r="D4642" s="38">
        <v>0.4</v>
      </c>
      <c r="E4642" s="49">
        <v>4</v>
      </c>
      <c r="F4642" s="38"/>
      <c r="G4642" s="70">
        <v>72.558449999999993</v>
      </c>
    </row>
    <row r="4643" spans="1:7" ht="31.5" x14ac:dyDescent="0.25">
      <c r="A4643" s="141" t="s">
        <v>214</v>
      </c>
      <c r="B4643" s="46" t="s">
        <v>221</v>
      </c>
      <c r="C4643" s="38">
        <v>2022</v>
      </c>
      <c r="D4643" s="38">
        <v>0.4</v>
      </c>
      <c r="E4643" s="49">
        <v>1</v>
      </c>
      <c r="F4643" s="38"/>
      <c r="G4643" s="70">
        <v>97.924340000000001</v>
      </c>
    </row>
    <row r="4644" spans="1:7" ht="31.5" x14ac:dyDescent="0.25">
      <c r="A4644" s="141" t="s">
        <v>216</v>
      </c>
      <c r="B4644" s="46" t="s">
        <v>221</v>
      </c>
      <c r="C4644" s="38">
        <v>2022</v>
      </c>
      <c r="D4644" s="38">
        <v>0.4</v>
      </c>
      <c r="E4644" s="49">
        <v>1</v>
      </c>
      <c r="F4644" s="38"/>
      <c r="G4644" s="70">
        <f>'[1]2022'!$G$1533</f>
        <v>29.6</v>
      </c>
    </row>
    <row r="4645" spans="1:7" ht="31.5" x14ac:dyDescent="0.25">
      <c r="A4645" s="141" t="s">
        <v>218</v>
      </c>
      <c r="B4645" s="46" t="s">
        <v>242</v>
      </c>
      <c r="C4645" s="38">
        <v>2022</v>
      </c>
      <c r="D4645" s="38">
        <v>0.4</v>
      </c>
      <c r="E4645" s="49">
        <v>3</v>
      </c>
      <c r="F4645" s="38"/>
      <c r="G4645" s="70">
        <v>55.425449999999998</v>
      </c>
    </row>
    <row r="4646" spans="1:7" ht="31.5" x14ac:dyDescent="0.25">
      <c r="A4646" s="141" t="s">
        <v>214</v>
      </c>
      <c r="B4646" s="46" t="s">
        <v>242</v>
      </c>
      <c r="C4646" s="38">
        <v>2022</v>
      </c>
      <c r="D4646" s="38">
        <v>0.4</v>
      </c>
      <c r="E4646" s="49">
        <v>1</v>
      </c>
      <c r="F4646" s="38"/>
      <c r="G4646" s="70">
        <v>4.1953399999999998</v>
      </c>
    </row>
    <row r="4647" spans="1:7" ht="31.5" x14ac:dyDescent="0.25">
      <c r="A4647" s="141" t="s">
        <v>218</v>
      </c>
      <c r="B4647" s="44" t="s">
        <v>224</v>
      </c>
      <c r="C4647" s="38">
        <v>2022</v>
      </c>
      <c r="D4647" s="38">
        <v>0.4</v>
      </c>
      <c r="E4647" s="49">
        <v>6</v>
      </c>
      <c r="F4647" s="38"/>
      <c r="G4647" s="70">
        <v>172.67898000000002</v>
      </c>
    </row>
    <row r="4648" spans="1:7" ht="31.5" x14ac:dyDescent="0.25">
      <c r="A4648" s="141" t="s">
        <v>216</v>
      </c>
      <c r="B4648" s="44" t="s">
        <v>224</v>
      </c>
      <c r="C4648" s="38">
        <v>2022</v>
      </c>
      <c r="D4648" s="38">
        <v>0.4</v>
      </c>
      <c r="E4648" s="49">
        <v>1</v>
      </c>
      <c r="F4648" s="38"/>
      <c r="G4648" s="70">
        <f>'[1]2022'!$G$1534</f>
        <v>29.6</v>
      </c>
    </row>
    <row r="4649" spans="1:7" ht="31.5" x14ac:dyDescent="0.25">
      <c r="A4649" s="141" t="s">
        <v>218</v>
      </c>
      <c r="B4649" s="149" t="s">
        <v>226</v>
      </c>
      <c r="C4649" s="38">
        <v>2022</v>
      </c>
      <c r="D4649" s="38">
        <v>0.4</v>
      </c>
      <c r="E4649" s="49">
        <v>28</v>
      </c>
      <c r="F4649" s="38"/>
      <c r="G4649" s="70">
        <v>784.19304</v>
      </c>
    </row>
    <row r="4650" spans="1:7" ht="31.5" x14ac:dyDescent="0.25">
      <c r="A4650" s="141" t="s">
        <v>216</v>
      </c>
      <c r="B4650" s="149" t="s">
        <v>226</v>
      </c>
      <c r="C4650" s="38">
        <v>2022</v>
      </c>
      <c r="D4650" s="38">
        <v>0.4</v>
      </c>
      <c r="E4650" s="49">
        <v>5</v>
      </c>
      <c r="F4650" s="38"/>
      <c r="G4650" s="70">
        <f>'[1]2022'!$G$1535</f>
        <v>145.6</v>
      </c>
    </row>
    <row r="4651" spans="1:7" ht="31.5" x14ac:dyDescent="0.25">
      <c r="A4651" s="141" t="s">
        <v>218</v>
      </c>
      <c r="B4651" s="59" t="s">
        <v>236</v>
      </c>
      <c r="C4651" s="38">
        <v>2022</v>
      </c>
      <c r="D4651" s="38">
        <v>0.4</v>
      </c>
      <c r="E4651" s="49">
        <v>12</v>
      </c>
      <c r="F4651" s="38"/>
      <c r="G4651" s="70">
        <v>398.95754999999997</v>
      </c>
    </row>
    <row r="4652" spans="1:7" ht="31.5" x14ac:dyDescent="0.25">
      <c r="A4652" s="141" t="s">
        <v>218</v>
      </c>
      <c r="B4652" s="59" t="s">
        <v>238</v>
      </c>
      <c r="C4652" s="38">
        <v>2022</v>
      </c>
      <c r="D4652" s="38">
        <v>0.4</v>
      </c>
      <c r="E4652" s="49">
        <v>10</v>
      </c>
      <c r="F4652" s="38"/>
      <c r="G4652" s="70">
        <v>325.22169000000002</v>
      </c>
    </row>
    <row r="4653" spans="1:7" ht="31.5" x14ac:dyDescent="0.25">
      <c r="A4653" s="141" t="s">
        <v>216</v>
      </c>
      <c r="B4653" s="59" t="s">
        <v>238</v>
      </c>
      <c r="C4653" s="38">
        <v>2022</v>
      </c>
      <c r="D4653" s="38">
        <v>0.4</v>
      </c>
      <c r="E4653" s="49">
        <v>4</v>
      </c>
      <c r="F4653" s="38"/>
      <c r="G4653" s="70">
        <f>'[1]2022'!$G$1536</f>
        <v>116.9</v>
      </c>
    </row>
    <row r="4654" spans="1:7" ht="31.5" x14ac:dyDescent="0.25">
      <c r="A4654" s="141" t="s">
        <v>214</v>
      </c>
      <c r="B4654" s="45" t="s">
        <v>242</v>
      </c>
      <c r="C4654" s="38">
        <v>2022</v>
      </c>
      <c r="D4654" s="38">
        <v>0.4</v>
      </c>
      <c r="E4654" s="49">
        <v>1</v>
      </c>
      <c r="F4654" s="38"/>
      <c r="G4654" s="70">
        <v>26.488199999999999</v>
      </c>
    </row>
    <row r="4655" spans="1:7" ht="31.5" x14ac:dyDescent="0.25">
      <c r="A4655" s="141" t="s">
        <v>216</v>
      </c>
      <c r="B4655" s="59" t="s">
        <v>1584</v>
      </c>
      <c r="C4655" s="38">
        <v>2022</v>
      </c>
      <c r="D4655" s="38">
        <v>0.4</v>
      </c>
      <c r="E4655" s="49">
        <v>5</v>
      </c>
      <c r="F4655" s="38"/>
      <c r="G4655" s="70">
        <f>'[1]2022'!$G$1537</f>
        <v>145.6</v>
      </c>
    </row>
    <row r="4656" spans="1:7" ht="31.5" x14ac:dyDescent="0.25">
      <c r="A4656" s="141" t="s">
        <v>218</v>
      </c>
      <c r="B4656" s="59" t="s">
        <v>1584</v>
      </c>
      <c r="C4656" s="38">
        <v>2022</v>
      </c>
      <c r="D4656" s="38">
        <v>0.4</v>
      </c>
      <c r="E4656" s="49">
        <v>2</v>
      </c>
      <c r="F4656" s="38"/>
      <c r="G4656" s="70">
        <v>74.716710000000006</v>
      </c>
    </row>
    <row r="4657" spans="1:7" ht="31.5" x14ac:dyDescent="0.25">
      <c r="A4657" s="141" t="s">
        <v>218</v>
      </c>
      <c r="B4657" s="45" t="s">
        <v>222</v>
      </c>
      <c r="C4657" s="38">
        <v>2022</v>
      </c>
      <c r="D4657" s="38">
        <v>0.4</v>
      </c>
      <c r="E4657" s="49">
        <v>25</v>
      </c>
      <c r="F4657" s="38"/>
      <c r="G4657" s="70">
        <v>680.57372999999995</v>
      </c>
    </row>
    <row r="4658" spans="1:7" ht="31.5" x14ac:dyDescent="0.25">
      <c r="A4658" s="141" t="s">
        <v>216</v>
      </c>
      <c r="B4658" s="45" t="s">
        <v>222</v>
      </c>
      <c r="C4658" s="38">
        <v>2022</v>
      </c>
      <c r="D4658" s="38">
        <v>0.4</v>
      </c>
      <c r="E4658" s="49">
        <v>2</v>
      </c>
      <c r="F4658" s="38"/>
      <c r="G4658" s="70">
        <f>'[1]2022'!$G$1538</f>
        <v>60.2</v>
      </c>
    </row>
    <row r="4659" spans="1:7" ht="31.5" x14ac:dyDescent="0.25">
      <c r="A4659" s="141" t="s">
        <v>214</v>
      </c>
      <c r="B4659" s="45" t="s">
        <v>222</v>
      </c>
      <c r="C4659" s="38">
        <v>2022</v>
      </c>
      <c r="D4659" s="38">
        <v>0.4</v>
      </c>
      <c r="E4659" s="49">
        <v>23</v>
      </c>
      <c r="F4659" s="38"/>
      <c r="G4659" s="70">
        <v>864.83254999999997</v>
      </c>
    </row>
    <row r="4660" spans="1:7" ht="31.5" x14ac:dyDescent="0.25">
      <c r="A4660" s="141" t="s">
        <v>218</v>
      </c>
      <c r="B4660" s="42" t="s">
        <v>1586</v>
      </c>
      <c r="C4660" s="38">
        <v>2022</v>
      </c>
      <c r="D4660" s="38">
        <v>10</v>
      </c>
      <c r="E4660" s="49">
        <v>1</v>
      </c>
      <c r="F4660" s="38"/>
      <c r="G4660" s="70">
        <v>335.83777000000003</v>
      </c>
    </row>
    <row r="4661" spans="1:7" ht="15.75" x14ac:dyDescent="0.25">
      <c r="A4661" s="141" t="s">
        <v>218</v>
      </c>
      <c r="B4661" s="42" t="s">
        <v>1587</v>
      </c>
      <c r="C4661" s="38">
        <v>2022</v>
      </c>
      <c r="D4661" s="38">
        <v>10</v>
      </c>
      <c r="E4661" s="49">
        <v>2</v>
      </c>
      <c r="F4661" s="38"/>
      <c r="G4661" s="70">
        <v>670.25530000000003</v>
      </c>
    </row>
    <row r="4662" spans="1:7" ht="15.75" x14ac:dyDescent="0.25">
      <c r="A4662" s="141" t="s">
        <v>218</v>
      </c>
      <c r="B4662" s="45" t="s">
        <v>1588</v>
      </c>
      <c r="C4662" s="38">
        <v>2022</v>
      </c>
      <c r="D4662" s="38">
        <v>6</v>
      </c>
      <c r="E4662" s="49">
        <v>1</v>
      </c>
      <c r="F4662" s="38"/>
      <c r="G4662" s="70">
        <v>306.96944999999999</v>
      </c>
    </row>
    <row r="4663" spans="1:7" ht="31.5" x14ac:dyDescent="0.25">
      <c r="A4663" s="141" t="s">
        <v>216</v>
      </c>
      <c r="B4663" s="42" t="s">
        <v>1584</v>
      </c>
      <c r="C4663" s="38">
        <v>2022</v>
      </c>
      <c r="D4663" s="38">
        <v>0.4</v>
      </c>
      <c r="E4663" s="49">
        <v>714</v>
      </c>
      <c r="F4663" s="38"/>
      <c r="G4663" s="70">
        <f>'[1]2022'!$G$1539</f>
        <v>20112.3</v>
      </c>
    </row>
    <row r="4664" spans="1:7" ht="31.5" x14ac:dyDescent="0.25">
      <c r="A4664" s="141" t="s">
        <v>218</v>
      </c>
      <c r="B4664" s="42" t="s">
        <v>1584</v>
      </c>
      <c r="C4664" s="38">
        <v>2022</v>
      </c>
      <c r="D4664" s="38">
        <v>0.4</v>
      </c>
      <c r="E4664" s="49">
        <v>26</v>
      </c>
      <c r="F4664" s="38"/>
      <c r="G4664" s="70">
        <v>2860.3675022486486</v>
      </c>
    </row>
    <row r="4665" spans="1:7" ht="31.5" x14ac:dyDescent="0.25">
      <c r="A4665" s="141" t="s">
        <v>218</v>
      </c>
      <c r="B4665" s="42" t="s">
        <v>241</v>
      </c>
      <c r="C4665" s="38">
        <v>2022</v>
      </c>
      <c r="D4665" s="38">
        <v>10</v>
      </c>
      <c r="E4665" s="49">
        <v>2</v>
      </c>
      <c r="F4665" s="38"/>
      <c r="G4665" s="70">
        <v>747.76270999999997</v>
      </c>
    </row>
    <row r="4666" spans="1:7" ht="31.5" x14ac:dyDescent="0.25">
      <c r="A4666" s="141" t="s">
        <v>216</v>
      </c>
      <c r="B4666" s="42" t="s">
        <v>241</v>
      </c>
      <c r="C4666" s="38">
        <v>2022</v>
      </c>
      <c r="D4666" s="38">
        <v>0.4</v>
      </c>
      <c r="E4666" s="49">
        <v>63</v>
      </c>
      <c r="F4666" s="38"/>
      <c r="G4666" s="70">
        <f>'[1]2022'!$G$1540</f>
        <v>838.21889283582095</v>
      </c>
    </row>
    <row r="4667" spans="1:7" ht="31.5" x14ac:dyDescent="0.25">
      <c r="A4667" s="141" t="s">
        <v>218</v>
      </c>
      <c r="B4667" s="42" t="s">
        <v>241</v>
      </c>
      <c r="C4667" s="38">
        <v>2022</v>
      </c>
      <c r="D4667" s="38">
        <v>0.4</v>
      </c>
      <c r="E4667" s="49">
        <v>3</v>
      </c>
      <c r="F4667" s="38"/>
      <c r="G4667" s="70">
        <v>39.915185373134328</v>
      </c>
    </row>
    <row r="4668" spans="1:7" ht="31.5" x14ac:dyDescent="0.25">
      <c r="A4668" s="141" t="s">
        <v>214</v>
      </c>
      <c r="B4668" s="42" t="s">
        <v>241</v>
      </c>
      <c r="C4668" s="38">
        <v>2022</v>
      </c>
      <c r="D4668" s="38">
        <v>0.4</v>
      </c>
      <c r="E4668" s="49">
        <v>1</v>
      </c>
      <c r="F4668" s="38"/>
      <c r="G4668" s="70">
        <v>13.305061791044777</v>
      </c>
    </row>
    <row r="4669" spans="1:7" ht="31.5" x14ac:dyDescent="0.25">
      <c r="A4669" s="141" t="s">
        <v>218</v>
      </c>
      <c r="B4669" s="45" t="s">
        <v>232</v>
      </c>
      <c r="C4669" s="38">
        <v>2022</v>
      </c>
      <c r="D4669" s="38">
        <v>0.4</v>
      </c>
      <c r="E4669" s="49">
        <v>74</v>
      </c>
      <c r="F4669" s="38"/>
      <c r="G4669" s="70">
        <v>2377.8082935807001</v>
      </c>
    </row>
    <row r="4670" spans="1:7" ht="31.5" x14ac:dyDescent="0.25">
      <c r="A4670" s="141" t="s">
        <v>216</v>
      </c>
      <c r="B4670" s="45" t="s">
        <v>232</v>
      </c>
      <c r="C4670" s="38">
        <v>2022</v>
      </c>
      <c r="D4670" s="38">
        <v>0.4</v>
      </c>
      <c r="E4670" s="49">
        <v>46</v>
      </c>
      <c r="F4670" s="38"/>
      <c r="G4670" s="70">
        <f>'[1]2022'!$G$1541</f>
        <v>669.40382845972795</v>
      </c>
    </row>
    <row r="4671" spans="1:7" ht="31.5" x14ac:dyDescent="0.25">
      <c r="A4671" s="141" t="s">
        <v>214</v>
      </c>
      <c r="B4671" s="45" t="s">
        <v>232</v>
      </c>
      <c r="C4671" s="38">
        <v>2022</v>
      </c>
      <c r="D4671" s="38">
        <v>0.4</v>
      </c>
      <c r="E4671" s="49">
        <v>1</v>
      </c>
      <c r="F4671" s="38"/>
      <c r="G4671" s="70">
        <v>22.338797959575828</v>
      </c>
    </row>
    <row r="4672" spans="1:7" ht="31.5" x14ac:dyDescent="0.25">
      <c r="A4672" s="141" t="s">
        <v>218</v>
      </c>
      <c r="B4672" s="45" t="s">
        <v>232</v>
      </c>
      <c r="C4672" s="38">
        <v>2022</v>
      </c>
      <c r="D4672" s="38">
        <v>10</v>
      </c>
      <c r="E4672" s="49">
        <v>1</v>
      </c>
      <c r="F4672" s="38"/>
      <c r="G4672" s="70">
        <v>335.83777000000003</v>
      </c>
    </row>
    <row r="4673" spans="1:7" ht="31.5" x14ac:dyDescent="0.25">
      <c r="A4673" s="141" t="s">
        <v>218</v>
      </c>
      <c r="B4673" s="45" t="s">
        <v>1589</v>
      </c>
      <c r="C4673" s="38">
        <v>2022</v>
      </c>
      <c r="D4673" s="38">
        <v>0.4</v>
      </c>
      <c r="E4673" s="49">
        <v>4</v>
      </c>
      <c r="F4673" s="38"/>
      <c r="G4673" s="70">
        <v>71.412132273580553</v>
      </c>
    </row>
    <row r="4674" spans="1:7" ht="31.5" x14ac:dyDescent="0.25">
      <c r="A4674" s="141" t="s">
        <v>216</v>
      </c>
      <c r="B4674" s="45" t="s">
        <v>1589</v>
      </c>
      <c r="C4674" s="38">
        <v>2022</v>
      </c>
      <c r="D4674" s="38">
        <v>0.4</v>
      </c>
      <c r="E4674" s="49">
        <v>73</v>
      </c>
      <c r="F4674" s="38"/>
      <c r="G4674" s="70">
        <f>'[1]2022'!$G$1542</f>
        <v>1018.6105144766091</v>
      </c>
    </row>
    <row r="4675" spans="1:7" ht="31.5" x14ac:dyDescent="0.25">
      <c r="A4675" s="141" t="s">
        <v>214</v>
      </c>
      <c r="B4675" s="45" t="s">
        <v>1589</v>
      </c>
      <c r="C4675" s="38">
        <v>2022</v>
      </c>
      <c r="D4675" s="38">
        <v>0.4</v>
      </c>
      <c r="E4675" s="49">
        <v>2</v>
      </c>
      <c r="F4675" s="38"/>
      <c r="G4675" s="70">
        <v>42.839533249810401</v>
      </c>
    </row>
    <row r="4676" spans="1:7" ht="31.5" x14ac:dyDescent="0.25">
      <c r="A4676" s="141" t="s">
        <v>218</v>
      </c>
      <c r="B4676" s="45" t="s">
        <v>1589</v>
      </c>
      <c r="C4676" s="38">
        <v>2022</v>
      </c>
      <c r="D4676" s="38">
        <v>10</v>
      </c>
      <c r="E4676" s="49">
        <v>2</v>
      </c>
      <c r="F4676" s="38"/>
      <c r="G4676" s="70">
        <v>671.67553999999984</v>
      </c>
    </row>
    <row r="4677" spans="1:7" ht="31.5" x14ac:dyDescent="0.25">
      <c r="A4677" s="141" t="s">
        <v>218</v>
      </c>
      <c r="B4677" s="45" t="s">
        <v>228</v>
      </c>
      <c r="C4677" s="38">
        <v>2022</v>
      </c>
      <c r="D4677" s="38">
        <v>0.4</v>
      </c>
      <c r="E4677" s="49">
        <v>5</v>
      </c>
      <c r="F4677" s="38"/>
      <c r="G4677" s="70">
        <v>97.171959628002284</v>
      </c>
    </row>
    <row r="4678" spans="1:7" ht="31.5" x14ac:dyDescent="0.25">
      <c r="A4678" s="141" t="s">
        <v>216</v>
      </c>
      <c r="B4678" s="45" t="s">
        <v>228</v>
      </c>
      <c r="C4678" s="38">
        <v>2022</v>
      </c>
      <c r="D4678" s="38">
        <v>0.4</v>
      </c>
      <c r="E4678" s="49">
        <v>79</v>
      </c>
      <c r="F4678" s="38"/>
      <c r="G4678" s="70">
        <f>'[1]2022'!$G$1543</f>
        <v>1199.9726103719979</v>
      </c>
    </row>
    <row r="4679" spans="1:7" ht="31.5" x14ac:dyDescent="0.25">
      <c r="A4679" s="141" t="s">
        <v>218</v>
      </c>
      <c r="B4679" s="45" t="s">
        <v>238</v>
      </c>
      <c r="C4679" s="38">
        <v>2022</v>
      </c>
      <c r="D4679" s="38">
        <v>0.4</v>
      </c>
      <c r="E4679" s="49">
        <v>54</v>
      </c>
      <c r="F4679" s="38"/>
      <c r="G4679" s="70">
        <v>1042.8129670998112</v>
      </c>
    </row>
    <row r="4680" spans="1:7" ht="31.5" x14ac:dyDescent="0.25">
      <c r="A4680" s="141" t="s">
        <v>216</v>
      </c>
      <c r="B4680" s="45" t="s">
        <v>238</v>
      </c>
      <c r="C4680" s="38">
        <v>2022</v>
      </c>
      <c r="D4680" s="38">
        <v>0.4</v>
      </c>
      <c r="E4680" s="49">
        <v>185</v>
      </c>
      <c r="F4680" s="38"/>
      <c r="G4680" s="70">
        <f>'[1]2022'!$G$1544</f>
        <v>2792.2717129001894</v>
      </c>
    </row>
    <row r="4681" spans="1:7" ht="31.5" x14ac:dyDescent="0.25">
      <c r="A4681" s="141" t="s">
        <v>218</v>
      </c>
      <c r="B4681" s="42" t="s">
        <v>235</v>
      </c>
      <c r="C4681" s="38">
        <v>2022</v>
      </c>
      <c r="D4681" s="38">
        <v>0.4</v>
      </c>
      <c r="E4681" s="49">
        <v>9</v>
      </c>
      <c r="F4681" s="38"/>
      <c r="G4681" s="70">
        <v>236.62987851781372</v>
      </c>
    </row>
    <row r="4682" spans="1:7" ht="31.5" x14ac:dyDescent="0.25">
      <c r="A4682" s="141" t="s">
        <v>216</v>
      </c>
      <c r="B4682" s="42" t="s">
        <v>235</v>
      </c>
      <c r="C4682" s="38">
        <v>2022</v>
      </c>
      <c r="D4682" s="38">
        <v>0.4</v>
      </c>
      <c r="E4682" s="49">
        <v>40</v>
      </c>
      <c r="F4682" s="38"/>
      <c r="G4682" s="70">
        <f>'[1]2022'!$G$1545</f>
        <v>821.97829148218625</v>
      </c>
    </row>
    <row r="4683" spans="1:7" ht="31.5" x14ac:dyDescent="0.25">
      <c r="A4683" s="141" t="s">
        <v>218</v>
      </c>
      <c r="B4683" s="45" t="s">
        <v>1590</v>
      </c>
      <c r="C4683" s="38">
        <v>2022</v>
      </c>
      <c r="D4683" s="38">
        <v>10</v>
      </c>
      <c r="E4683" s="49">
        <v>2</v>
      </c>
      <c r="F4683" s="38"/>
      <c r="G4683" s="70">
        <v>648.69534999999996</v>
      </c>
    </row>
    <row r="4684" spans="1:7" ht="31.5" x14ac:dyDescent="0.25">
      <c r="A4684" s="141" t="s">
        <v>218</v>
      </c>
      <c r="B4684" s="42" t="s">
        <v>1591</v>
      </c>
      <c r="C4684" s="38">
        <v>2022</v>
      </c>
      <c r="D4684" s="38">
        <v>10</v>
      </c>
      <c r="E4684" s="49">
        <v>2</v>
      </c>
      <c r="F4684" s="38"/>
      <c r="G4684" s="70">
        <v>795.44295</v>
      </c>
    </row>
    <row r="4685" spans="1:7" ht="31.5" x14ac:dyDescent="0.25">
      <c r="A4685" s="141" t="s">
        <v>218</v>
      </c>
      <c r="B4685" s="42" t="s">
        <v>1592</v>
      </c>
      <c r="C4685" s="38">
        <v>2022</v>
      </c>
      <c r="D4685" s="38">
        <v>0.4</v>
      </c>
      <c r="E4685" s="49">
        <v>20</v>
      </c>
      <c r="F4685" s="38"/>
      <c r="G4685" s="70">
        <v>325.19129491086915</v>
      </c>
    </row>
    <row r="4686" spans="1:7" ht="31.5" x14ac:dyDescent="0.25">
      <c r="A4686" s="141" t="s">
        <v>216</v>
      </c>
      <c r="B4686" s="42" t="s">
        <v>1592</v>
      </c>
      <c r="C4686" s="38">
        <v>2022</v>
      </c>
      <c r="D4686" s="38">
        <v>0.4</v>
      </c>
      <c r="E4686" s="49">
        <v>147</v>
      </c>
      <c r="F4686" s="38"/>
      <c r="G4686" s="70">
        <f>'[1]2022'!$G$1546</f>
        <v>1868.0974850071079</v>
      </c>
    </row>
    <row r="4687" spans="1:7" ht="31.5" x14ac:dyDescent="0.25">
      <c r="A4687" s="141" t="s">
        <v>218</v>
      </c>
      <c r="B4687" s="42" t="s">
        <v>1592</v>
      </c>
      <c r="C4687" s="38">
        <v>2022</v>
      </c>
      <c r="D4687" s="38">
        <v>6</v>
      </c>
      <c r="E4687" s="49">
        <v>1</v>
      </c>
      <c r="F4687" s="38"/>
      <c r="G4687" s="70">
        <v>484.6187130246069</v>
      </c>
    </row>
    <row r="4688" spans="1:7" ht="31.5" x14ac:dyDescent="0.25">
      <c r="A4688" s="141" t="s">
        <v>218</v>
      </c>
      <c r="B4688" s="42" t="s">
        <v>1592</v>
      </c>
      <c r="C4688" s="38">
        <v>2022</v>
      </c>
      <c r="D4688" s="38">
        <v>10</v>
      </c>
      <c r="E4688" s="49">
        <v>2</v>
      </c>
      <c r="F4688" s="38"/>
      <c r="G4688" s="70">
        <v>1130.7769970574161</v>
      </c>
    </row>
    <row r="4689" spans="1:7" ht="31.5" x14ac:dyDescent="0.25">
      <c r="A4689" s="141" t="s">
        <v>218</v>
      </c>
      <c r="B4689" s="45" t="s">
        <v>219</v>
      </c>
      <c r="C4689" s="38">
        <v>2022</v>
      </c>
      <c r="D4689" s="38">
        <v>0.4</v>
      </c>
      <c r="E4689" s="49">
        <v>6</v>
      </c>
      <c r="F4689" s="38"/>
      <c r="G4689" s="70">
        <v>277.58946846387687</v>
      </c>
    </row>
    <row r="4690" spans="1:7" ht="31.5" x14ac:dyDescent="0.25">
      <c r="A4690" s="141" t="s">
        <v>216</v>
      </c>
      <c r="B4690" s="45" t="s">
        <v>219</v>
      </c>
      <c r="C4690" s="38">
        <v>2022</v>
      </c>
      <c r="D4690" s="38">
        <v>0.4</v>
      </c>
      <c r="E4690" s="49">
        <v>74</v>
      </c>
      <c r="F4690" s="38"/>
      <c r="G4690" s="70">
        <f>'[1]2022'!$G$1547</f>
        <v>2675.8190415361232</v>
      </c>
    </row>
    <row r="4691" spans="1:7" ht="31.5" x14ac:dyDescent="0.25">
      <c r="A4691" s="141" t="s">
        <v>218</v>
      </c>
      <c r="B4691" s="45" t="s">
        <v>246</v>
      </c>
      <c r="C4691" s="38">
        <v>2022</v>
      </c>
      <c r="D4691" s="38">
        <v>0.4</v>
      </c>
      <c r="E4691" s="49">
        <v>90</v>
      </c>
      <c r="F4691" s="38"/>
      <c r="G4691" s="70">
        <v>2520.6355189177639</v>
      </c>
    </row>
    <row r="4692" spans="1:7" ht="31.5" x14ac:dyDescent="0.25">
      <c r="A4692" s="141" t="s">
        <v>216</v>
      </c>
      <c r="B4692" s="45" t="s">
        <v>246</v>
      </c>
      <c r="C4692" s="38">
        <v>2022</v>
      </c>
      <c r="D4692" s="38">
        <v>0.4</v>
      </c>
      <c r="E4692" s="49">
        <v>37</v>
      </c>
      <c r="F4692" s="38"/>
      <c r="G4692" s="70">
        <f>'[1]2022'!$G$1548</f>
        <v>853.7003010822358</v>
      </c>
    </row>
    <row r="4693" spans="1:7" ht="31.5" x14ac:dyDescent="0.25">
      <c r="A4693" s="141" t="s">
        <v>218</v>
      </c>
      <c r="B4693" s="45" t="s">
        <v>246</v>
      </c>
      <c r="C4693" s="38">
        <v>2022</v>
      </c>
      <c r="D4693" s="38">
        <v>10</v>
      </c>
      <c r="E4693" s="49">
        <v>1</v>
      </c>
      <c r="F4693" s="38"/>
      <c r="G4693" s="70">
        <v>411.92491999999999</v>
      </c>
    </row>
    <row r="4694" spans="1:7" ht="31.5" x14ac:dyDescent="0.25">
      <c r="A4694" s="141" t="s">
        <v>218</v>
      </c>
      <c r="B4694" s="45" t="s">
        <v>231</v>
      </c>
      <c r="C4694" s="38">
        <v>2022</v>
      </c>
      <c r="D4694" s="38">
        <v>10</v>
      </c>
      <c r="E4694" s="49">
        <v>1</v>
      </c>
      <c r="F4694" s="38"/>
      <c r="G4694" s="70">
        <v>323.94923</v>
      </c>
    </row>
    <row r="4695" spans="1:7" ht="31.5" x14ac:dyDescent="0.25">
      <c r="A4695" s="141" t="s">
        <v>218</v>
      </c>
      <c r="B4695" s="45" t="s">
        <v>231</v>
      </c>
      <c r="C4695" s="38">
        <v>2022</v>
      </c>
      <c r="D4695" s="38">
        <v>0.4</v>
      </c>
      <c r="E4695" s="49">
        <v>3</v>
      </c>
      <c r="F4695" s="38"/>
      <c r="G4695" s="70">
        <v>49.686709999999998</v>
      </c>
    </row>
    <row r="4696" spans="1:7" ht="31.5" x14ac:dyDescent="0.25">
      <c r="A4696" s="141" t="s">
        <v>218</v>
      </c>
      <c r="B4696" s="45" t="s">
        <v>220</v>
      </c>
      <c r="C4696" s="38">
        <v>2022</v>
      </c>
      <c r="D4696" s="38">
        <v>10</v>
      </c>
      <c r="E4696" s="49">
        <v>1</v>
      </c>
      <c r="F4696" s="38"/>
      <c r="G4696" s="70">
        <v>333.35492999999997</v>
      </c>
    </row>
    <row r="4697" spans="1:7" ht="31.5" x14ac:dyDescent="0.25">
      <c r="A4697" s="141" t="s">
        <v>218</v>
      </c>
      <c r="B4697" s="132" t="s">
        <v>217</v>
      </c>
      <c r="C4697" s="38">
        <v>2022</v>
      </c>
      <c r="D4697" s="38">
        <v>10</v>
      </c>
      <c r="E4697" s="49">
        <v>4</v>
      </c>
      <c r="F4697" s="38"/>
      <c r="G4697" s="70">
        <v>1346.69858</v>
      </c>
    </row>
    <row r="4698" spans="1:7" ht="31.5" x14ac:dyDescent="0.25">
      <c r="A4698" s="141" t="s">
        <v>218</v>
      </c>
      <c r="B4698" s="45" t="s">
        <v>1593</v>
      </c>
      <c r="C4698" s="38">
        <v>2022</v>
      </c>
      <c r="D4698" s="38">
        <v>10</v>
      </c>
      <c r="E4698" s="49">
        <v>1</v>
      </c>
      <c r="F4698" s="38"/>
      <c r="G4698" s="70">
        <v>333.40340000000003</v>
      </c>
    </row>
    <row r="4699" spans="1:7" ht="31.5" x14ac:dyDescent="0.25">
      <c r="A4699" s="141" t="s">
        <v>218</v>
      </c>
      <c r="B4699" s="45" t="s">
        <v>1593</v>
      </c>
      <c r="C4699" s="38">
        <v>2022</v>
      </c>
      <c r="D4699" s="38">
        <v>0.4</v>
      </c>
      <c r="E4699" s="49">
        <v>36</v>
      </c>
      <c r="F4699" s="38"/>
      <c r="G4699" s="70">
        <v>743.2490600000001</v>
      </c>
    </row>
    <row r="4700" spans="1:7" ht="31.5" x14ac:dyDescent="0.25">
      <c r="A4700" s="141" t="s">
        <v>214</v>
      </c>
      <c r="B4700" s="45" t="s">
        <v>1593</v>
      </c>
      <c r="C4700" s="38">
        <v>2022</v>
      </c>
      <c r="D4700" s="38">
        <v>0.4</v>
      </c>
      <c r="E4700" s="49">
        <v>1</v>
      </c>
      <c r="F4700" s="38"/>
      <c r="G4700" s="70">
        <v>65.321120000000008</v>
      </c>
    </row>
    <row r="4701" spans="1:7" ht="31.5" x14ac:dyDescent="0.25">
      <c r="A4701" s="141" t="s">
        <v>216</v>
      </c>
      <c r="B4701" s="45" t="s">
        <v>1593</v>
      </c>
      <c r="C4701" s="38">
        <v>2022</v>
      </c>
      <c r="D4701" s="38">
        <v>0.4</v>
      </c>
      <c r="E4701" s="49">
        <v>1</v>
      </c>
      <c r="F4701" s="38"/>
      <c r="G4701" s="70">
        <f>'[1]2022'!$G$1549</f>
        <v>15.58182</v>
      </c>
    </row>
    <row r="4702" spans="1:7" ht="31.5" x14ac:dyDescent="0.25">
      <c r="A4702" s="141" t="s">
        <v>218</v>
      </c>
      <c r="B4702" s="45" t="s">
        <v>244</v>
      </c>
      <c r="C4702" s="38">
        <v>2022</v>
      </c>
      <c r="D4702" s="38">
        <v>10</v>
      </c>
      <c r="E4702" s="49">
        <v>1</v>
      </c>
      <c r="F4702" s="38"/>
      <c r="G4702" s="70">
        <v>332.27461</v>
      </c>
    </row>
    <row r="4703" spans="1:7" ht="31.5" x14ac:dyDescent="0.25">
      <c r="A4703" s="141" t="s">
        <v>218</v>
      </c>
      <c r="B4703" s="45" t="s">
        <v>244</v>
      </c>
      <c r="C4703" s="38">
        <v>2022</v>
      </c>
      <c r="D4703" s="38">
        <v>0.4</v>
      </c>
      <c r="E4703" s="49">
        <v>10</v>
      </c>
      <c r="F4703" s="38"/>
      <c r="G4703" s="70">
        <v>283.89240999999998</v>
      </c>
    </row>
    <row r="4704" spans="1:7" ht="31.5" x14ac:dyDescent="0.25">
      <c r="A4704" s="141" t="s">
        <v>216</v>
      </c>
      <c r="B4704" s="45" t="s">
        <v>244</v>
      </c>
      <c r="C4704" s="38">
        <v>2022</v>
      </c>
      <c r="D4704" s="38">
        <v>0.4</v>
      </c>
      <c r="E4704" s="49">
        <v>62</v>
      </c>
      <c r="F4704" s="38"/>
      <c r="G4704" s="70">
        <f>'[1]2022'!$G$1550</f>
        <v>832.40483999999992</v>
      </c>
    </row>
    <row r="4705" spans="1:7" ht="31.5" x14ac:dyDescent="0.25">
      <c r="A4705" s="141" t="s">
        <v>218</v>
      </c>
      <c r="B4705" s="45" t="s">
        <v>1594</v>
      </c>
      <c r="C4705" s="38">
        <v>2022</v>
      </c>
      <c r="D4705" s="38">
        <v>10</v>
      </c>
      <c r="E4705" s="49">
        <v>2</v>
      </c>
      <c r="F4705" s="38"/>
      <c r="G4705" s="70">
        <v>641.15571</v>
      </c>
    </row>
    <row r="4706" spans="1:7" ht="31.5" x14ac:dyDescent="0.25">
      <c r="A4706" s="141" t="s">
        <v>216</v>
      </c>
      <c r="B4706" s="45" t="s">
        <v>215</v>
      </c>
      <c r="C4706" s="38">
        <v>2022</v>
      </c>
      <c r="D4706" s="38">
        <v>0.4</v>
      </c>
      <c r="E4706" s="49">
        <v>1</v>
      </c>
      <c r="F4706" s="38"/>
      <c r="G4706" s="70">
        <f>'[1]2022'!$G$1551</f>
        <v>14.571540000000001</v>
      </c>
    </row>
    <row r="4707" spans="1:7" ht="31.5" x14ac:dyDescent="0.25">
      <c r="A4707" s="141" t="s">
        <v>218</v>
      </c>
      <c r="B4707" s="45" t="s">
        <v>222</v>
      </c>
      <c r="C4707" s="38">
        <v>2022</v>
      </c>
      <c r="D4707" s="38">
        <v>10</v>
      </c>
      <c r="E4707" s="49">
        <v>5</v>
      </c>
      <c r="F4707" s="38"/>
      <c r="G4707" s="70">
        <v>1585.78781</v>
      </c>
    </row>
    <row r="4708" spans="1:7" ht="31.5" x14ac:dyDescent="0.25">
      <c r="A4708" s="141" t="s">
        <v>218</v>
      </c>
      <c r="B4708" s="66" t="s">
        <v>221</v>
      </c>
      <c r="C4708" s="38">
        <v>2022</v>
      </c>
      <c r="D4708" s="38">
        <v>10</v>
      </c>
      <c r="E4708" s="49">
        <v>2</v>
      </c>
      <c r="F4708" s="38"/>
      <c r="G4708" s="70">
        <v>690.46341700000005</v>
      </c>
    </row>
    <row r="4709" spans="1:7" ht="31.5" x14ac:dyDescent="0.25">
      <c r="A4709" s="141" t="s">
        <v>218</v>
      </c>
      <c r="B4709" s="66" t="s">
        <v>221</v>
      </c>
      <c r="C4709" s="38">
        <v>2022</v>
      </c>
      <c r="D4709" s="38">
        <v>6</v>
      </c>
      <c r="E4709" s="49">
        <v>1</v>
      </c>
      <c r="F4709" s="38"/>
      <c r="G4709" s="70">
        <v>295.912893</v>
      </c>
    </row>
    <row r="4710" spans="1:7" ht="31.5" x14ac:dyDescent="0.25">
      <c r="A4710" s="141" t="s">
        <v>218</v>
      </c>
      <c r="B4710" s="50" t="s">
        <v>224</v>
      </c>
      <c r="C4710" s="38">
        <v>2022</v>
      </c>
      <c r="D4710" s="38">
        <v>0.4</v>
      </c>
      <c r="E4710" s="49">
        <v>338</v>
      </c>
      <c r="F4710" s="38"/>
      <c r="G4710" s="70">
        <v>23096.670245363232</v>
      </c>
    </row>
    <row r="4711" spans="1:7" ht="31.5" x14ac:dyDescent="0.25">
      <c r="A4711" s="141" t="s">
        <v>216</v>
      </c>
      <c r="B4711" s="50" t="s">
        <v>224</v>
      </c>
      <c r="C4711" s="38">
        <v>2022</v>
      </c>
      <c r="D4711" s="38">
        <v>0.4</v>
      </c>
      <c r="E4711" s="49">
        <v>50</v>
      </c>
      <c r="F4711" s="38"/>
      <c r="G4711" s="70">
        <f>'[1]2022'!$G$1552</f>
        <v>1562</v>
      </c>
    </row>
    <row r="4712" spans="1:7" ht="31.5" x14ac:dyDescent="0.25">
      <c r="A4712" s="141" t="s">
        <v>214</v>
      </c>
      <c r="B4712" s="50" t="s">
        <v>224</v>
      </c>
      <c r="C4712" s="38">
        <v>2022</v>
      </c>
      <c r="D4712" s="38">
        <v>0.4</v>
      </c>
      <c r="E4712" s="49">
        <v>4</v>
      </c>
      <c r="F4712" s="38"/>
      <c r="G4712" s="70">
        <v>100.71948088078173</v>
      </c>
    </row>
    <row r="4713" spans="1:7" ht="31.5" x14ac:dyDescent="0.25">
      <c r="A4713" s="141" t="s">
        <v>218</v>
      </c>
      <c r="B4713" s="50" t="s">
        <v>224</v>
      </c>
      <c r="C4713" s="38">
        <v>2022</v>
      </c>
      <c r="D4713" s="38">
        <v>10</v>
      </c>
      <c r="E4713" s="49">
        <v>9</v>
      </c>
      <c r="F4713" s="38"/>
      <c r="G4713" s="70">
        <v>6255.2118988048478</v>
      </c>
    </row>
    <row r="4714" spans="1:7" ht="31.5" x14ac:dyDescent="0.25">
      <c r="A4714" s="141" t="s">
        <v>218</v>
      </c>
      <c r="B4714" s="46" t="s">
        <v>1595</v>
      </c>
      <c r="C4714" s="38">
        <v>2022</v>
      </c>
      <c r="D4714" s="38">
        <v>0.4</v>
      </c>
      <c r="E4714" s="49">
        <v>81</v>
      </c>
      <c r="F4714" s="38"/>
      <c r="G4714" s="70">
        <v>1820.2336563919116</v>
      </c>
    </row>
    <row r="4715" spans="1:7" ht="31.5" x14ac:dyDescent="0.25">
      <c r="A4715" s="141" t="s">
        <v>216</v>
      </c>
      <c r="B4715" s="46" t="s">
        <v>1595</v>
      </c>
      <c r="C4715" s="38">
        <v>2022</v>
      </c>
      <c r="D4715" s="38">
        <v>0.4</v>
      </c>
      <c r="E4715" s="49">
        <v>13</v>
      </c>
      <c r="F4715" s="38"/>
      <c r="G4715" s="70">
        <f>'[1]2022'!$G$1553</f>
        <v>297.67599325519348</v>
      </c>
    </row>
    <row r="4716" spans="1:7" ht="31.5" x14ac:dyDescent="0.25">
      <c r="A4716" s="141" t="s">
        <v>214</v>
      </c>
      <c r="B4716" s="46" t="s">
        <v>1595</v>
      </c>
      <c r="C4716" s="38">
        <v>2022</v>
      </c>
      <c r="D4716" s="38">
        <v>0.4</v>
      </c>
      <c r="E4716" s="49">
        <v>3</v>
      </c>
      <c r="F4716" s="38"/>
      <c r="G4716" s="70">
        <v>103.79589507544405</v>
      </c>
    </row>
    <row r="4717" spans="1:7" ht="31.5" x14ac:dyDescent="0.25">
      <c r="A4717" s="141" t="s">
        <v>218</v>
      </c>
      <c r="B4717" s="46" t="s">
        <v>1595</v>
      </c>
      <c r="C4717" s="38">
        <v>2022</v>
      </c>
      <c r="D4717" s="38">
        <v>10</v>
      </c>
      <c r="E4717" s="49">
        <v>2</v>
      </c>
      <c r="F4717" s="38"/>
      <c r="G4717" s="70">
        <v>1910.0069552774505</v>
      </c>
    </row>
    <row r="4718" spans="1:7" ht="31.5" x14ac:dyDescent="0.25">
      <c r="A4718" s="141" t="s">
        <v>218</v>
      </c>
      <c r="B4718" s="42" t="s">
        <v>225</v>
      </c>
      <c r="C4718" s="38">
        <v>2022</v>
      </c>
      <c r="D4718" s="38">
        <v>0.4</v>
      </c>
      <c r="E4718" s="49">
        <v>6</v>
      </c>
      <c r="F4718" s="38"/>
      <c r="G4718" s="70">
        <v>386.0931860692358</v>
      </c>
    </row>
    <row r="4719" spans="1:7" ht="31.5" x14ac:dyDescent="0.25">
      <c r="A4719" s="141" t="s">
        <v>216</v>
      </c>
      <c r="B4719" s="42" t="s">
        <v>225</v>
      </c>
      <c r="C4719" s="38">
        <v>2022</v>
      </c>
      <c r="D4719" s="38">
        <v>0.4</v>
      </c>
      <c r="E4719" s="49">
        <v>8</v>
      </c>
      <c r="F4719" s="38"/>
      <c r="G4719" s="70">
        <f>'[1]2022'!$G$1554</f>
        <v>402.35014203527106</v>
      </c>
    </row>
    <row r="4720" spans="1:7" ht="31.5" x14ac:dyDescent="0.25">
      <c r="A4720" s="141" t="s">
        <v>214</v>
      </c>
      <c r="B4720" s="42" t="s">
        <v>225</v>
      </c>
      <c r="C4720" s="38">
        <v>2022</v>
      </c>
      <c r="D4720" s="38">
        <v>0.4</v>
      </c>
      <c r="E4720" s="49">
        <v>3</v>
      </c>
      <c r="F4720" s="38"/>
      <c r="G4720" s="70">
        <v>231.61403189549313</v>
      </c>
    </row>
    <row r="4721" spans="1:7" ht="31.5" x14ac:dyDescent="0.25">
      <c r="A4721" s="141" t="s">
        <v>218</v>
      </c>
      <c r="B4721" s="45" t="s">
        <v>233</v>
      </c>
      <c r="C4721" s="38">
        <v>2022</v>
      </c>
      <c r="D4721" s="38">
        <v>0.4</v>
      </c>
      <c r="E4721" s="49">
        <v>23</v>
      </c>
      <c r="F4721" s="38"/>
      <c r="G4721" s="70">
        <v>353.24132936890891</v>
      </c>
    </row>
    <row r="4722" spans="1:7" ht="31.5" x14ac:dyDescent="0.25">
      <c r="A4722" s="141" t="s">
        <v>216</v>
      </c>
      <c r="B4722" s="45" t="s">
        <v>233</v>
      </c>
      <c r="C4722" s="38">
        <v>2022</v>
      </c>
      <c r="D4722" s="38">
        <v>0.4</v>
      </c>
      <c r="E4722" s="49">
        <v>6</v>
      </c>
      <c r="F4722" s="38"/>
      <c r="G4722" s="70">
        <f>'[1]2022'!$G$1555</f>
        <v>72.022502966724957</v>
      </c>
    </row>
    <row r="4723" spans="1:7" ht="31.5" x14ac:dyDescent="0.25">
      <c r="A4723" s="141" t="s">
        <v>218</v>
      </c>
      <c r="B4723" s="45" t="s">
        <v>233</v>
      </c>
      <c r="C4723" s="38">
        <v>2022</v>
      </c>
      <c r="D4723" s="38">
        <v>10</v>
      </c>
      <c r="E4723" s="49">
        <v>2</v>
      </c>
      <c r="F4723" s="38"/>
      <c r="G4723" s="70">
        <v>1017.237647664366</v>
      </c>
    </row>
    <row r="4724" spans="1:7" ht="31.5" x14ac:dyDescent="0.25">
      <c r="A4724" s="141" t="s">
        <v>218</v>
      </c>
      <c r="B4724" s="42" t="s">
        <v>1586</v>
      </c>
      <c r="C4724" s="38">
        <v>2022</v>
      </c>
      <c r="D4724" s="38">
        <v>0.4</v>
      </c>
      <c r="E4724" s="49">
        <v>2</v>
      </c>
      <c r="F4724" s="38"/>
      <c r="G4724" s="70">
        <v>29.758230000000001</v>
      </c>
    </row>
    <row r="4725" spans="1:7" ht="31.5" x14ac:dyDescent="0.25">
      <c r="A4725" s="141" t="s">
        <v>218</v>
      </c>
      <c r="B4725" s="42" t="s">
        <v>228</v>
      </c>
      <c r="C4725" s="38">
        <v>2022</v>
      </c>
      <c r="D4725" s="38">
        <v>0.4</v>
      </c>
      <c r="E4725" s="49">
        <v>2</v>
      </c>
      <c r="F4725" s="38"/>
      <c r="G4725" s="70">
        <v>74.966630000000009</v>
      </c>
    </row>
    <row r="4726" spans="1:7" ht="31.5" x14ac:dyDescent="0.25">
      <c r="A4726" s="141" t="s">
        <v>218</v>
      </c>
      <c r="B4726" s="42" t="s">
        <v>236</v>
      </c>
      <c r="C4726" s="38">
        <v>2022</v>
      </c>
      <c r="D4726" s="38">
        <v>0.4</v>
      </c>
      <c r="E4726" s="49">
        <v>7</v>
      </c>
      <c r="F4726" s="38"/>
      <c r="G4726" s="70">
        <v>422.9375</v>
      </c>
    </row>
    <row r="4727" spans="1:7" ht="31.5" x14ac:dyDescent="0.25">
      <c r="A4727" s="141" t="s">
        <v>214</v>
      </c>
      <c r="B4727" s="42" t="s">
        <v>236</v>
      </c>
      <c r="C4727" s="38">
        <v>2022</v>
      </c>
      <c r="D4727" s="38">
        <v>0.4</v>
      </c>
      <c r="E4727" s="49">
        <v>2</v>
      </c>
      <c r="F4727" s="38"/>
      <c r="G4727" s="70">
        <v>94.534009999999995</v>
      </c>
    </row>
    <row r="4728" spans="1:7" ht="31.5" x14ac:dyDescent="0.25">
      <c r="A4728" s="141" t="s">
        <v>216</v>
      </c>
      <c r="B4728" s="42" t="s">
        <v>238</v>
      </c>
      <c r="C4728" s="38">
        <v>2022</v>
      </c>
      <c r="D4728" s="38">
        <v>0.4</v>
      </c>
      <c r="E4728" s="49">
        <v>5</v>
      </c>
      <c r="F4728" s="38"/>
      <c r="G4728" s="70">
        <f>'[1]2022'!$G$1556</f>
        <v>205.14920999999998</v>
      </c>
    </row>
    <row r="4729" spans="1:7" ht="31.5" x14ac:dyDescent="0.25">
      <c r="A4729" s="141" t="s">
        <v>218</v>
      </c>
      <c r="B4729" s="42" t="s">
        <v>238</v>
      </c>
      <c r="C4729" s="38">
        <v>2022</v>
      </c>
      <c r="D4729" s="38">
        <v>0.4</v>
      </c>
      <c r="E4729" s="49">
        <v>6</v>
      </c>
      <c r="F4729" s="38"/>
      <c r="G4729" s="70">
        <v>307.72371000000004</v>
      </c>
    </row>
    <row r="4730" spans="1:7" ht="31.5" x14ac:dyDescent="0.25">
      <c r="A4730" s="141" t="s">
        <v>216</v>
      </c>
      <c r="B4730" s="42" t="s">
        <v>235</v>
      </c>
      <c r="C4730" s="38">
        <v>2022</v>
      </c>
      <c r="D4730" s="38">
        <v>0.4</v>
      </c>
      <c r="E4730" s="49">
        <v>2</v>
      </c>
      <c r="F4730" s="38"/>
      <c r="G4730" s="70">
        <f>'[1]2022'!$G$1557</f>
        <v>32.176310000000001</v>
      </c>
    </row>
    <row r="4731" spans="1:7" ht="31.5" x14ac:dyDescent="0.25">
      <c r="A4731" s="141" t="s">
        <v>214</v>
      </c>
      <c r="B4731" s="42" t="s">
        <v>235</v>
      </c>
      <c r="C4731" s="38">
        <v>2022</v>
      </c>
      <c r="D4731" s="38">
        <v>0.4</v>
      </c>
      <c r="E4731" s="49">
        <v>1</v>
      </c>
      <c r="F4731" s="38"/>
      <c r="G4731" s="70">
        <v>17.458770000000001</v>
      </c>
    </row>
    <row r="4732" spans="1:7" ht="31.5" x14ac:dyDescent="0.25">
      <c r="A4732" s="141" t="s">
        <v>218</v>
      </c>
      <c r="B4732" s="42" t="s">
        <v>235</v>
      </c>
      <c r="C4732" s="38">
        <v>2022</v>
      </c>
      <c r="D4732" s="38">
        <v>0.4</v>
      </c>
      <c r="E4732" s="49">
        <v>10</v>
      </c>
      <c r="F4732" s="38"/>
      <c r="G4732" s="70">
        <v>635.27300000000002</v>
      </c>
    </row>
    <row r="4733" spans="1:7" ht="31.5" x14ac:dyDescent="0.25">
      <c r="A4733" s="141" t="s">
        <v>216</v>
      </c>
      <c r="B4733" s="42" t="s">
        <v>219</v>
      </c>
      <c r="C4733" s="38">
        <v>2022</v>
      </c>
      <c r="D4733" s="38">
        <v>0.4</v>
      </c>
      <c r="E4733" s="49">
        <v>2</v>
      </c>
      <c r="F4733" s="38"/>
      <c r="G4733" s="70">
        <f>'[1]2022'!$G$1558</f>
        <v>44.825339999999997</v>
      </c>
    </row>
    <row r="4734" spans="1:7" ht="31.5" x14ac:dyDescent="0.25">
      <c r="A4734" s="141" t="s">
        <v>218</v>
      </c>
      <c r="B4734" s="42" t="s">
        <v>219</v>
      </c>
      <c r="C4734" s="38">
        <v>2022</v>
      </c>
      <c r="D4734" s="38">
        <v>0.4</v>
      </c>
      <c r="E4734" s="49">
        <v>3</v>
      </c>
      <c r="F4734" s="38"/>
      <c r="G4734" s="70">
        <v>89.10248</v>
      </c>
    </row>
    <row r="4735" spans="1:7" ht="31.5" x14ac:dyDescent="0.25">
      <c r="A4735" s="141" t="s">
        <v>214</v>
      </c>
      <c r="B4735" s="42" t="s">
        <v>1586</v>
      </c>
      <c r="C4735" s="38">
        <v>2022</v>
      </c>
      <c r="D4735" s="38">
        <v>0.4</v>
      </c>
      <c r="E4735" s="49">
        <v>1</v>
      </c>
      <c r="F4735" s="38"/>
      <c r="G4735" s="70">
        <v>43.456669999999995</v>
      </c>
    </row>
    <row r="4736" spans="1:7" ht="31.5" x14ac:dyDescent="0.25">
      <c r="A4736" s="141" t="s">
        <v>216</v>
      </c>
      <c r="B4736" s="42" t="s">
        <v>1586</v>
      </c>
      <c r="C4736" s="38">
        <v>2022</v>
      </c>
      <c r="D4736" s="38">
        <v>0.4</v>
      </c>
      <c r="E4736" s="49">
        <v>3</v>
      </c>
      <c r="F4736" s="38"/>
      <c r="G4736" s="70">
        <f>'[1]2022'!$G$1559</f>
        <v>41.121499999999997</v>
      </c>
    </row>
    <row r="4737" spans="1:7" ht="31.5" x14ac:dyDescent="0.25">
      <c r="A4737" s="141" t="s">
        <v>218</v>
      </c>
      <c r="B4737" s="42" t="s">
        <v>1586</v>
      </c>
      <c r="C4737" s="38">
        <v>2022</v>
      </c>
      <c r="D4737" s="38">
        <v>0.4</v>
      </c>
      <c r="E4737" s="49">
        <v>3</v>
      </c>
      <c r="F4737" s="38"/>
      <c r="G4737" s="70">
        <v>43.5336</v>
      </c>
    </row>
    <row r="4738" spans="1:7" ht="31.5" x14ac:dyDescent="0.25">
      <c r="A4738" s="141" t="s">
        <v>218</v>
      </c>
      <c r="B4738" s="45" t="s">
        <v>1594</v>
      </c>
      <c r="C4738" s="38">
        <v>2022</v>
      </c>
      <c r="D4738" s="38">
        <v>0.4</v>
      </c>
      <c r="E4738" s="49">
        <v>7</v>
      </c>
      <c r="F4738" s="38"/>
      <c r="G4738" s="70">
        <v>245.56793366643447</v>
      </c>
    </row>
    <row r="4739" spans="1:7" ht="31.5" x14ac:dyDescent="0.25">
      <c r="A4739" s="141" t="s">
        <v>214</v>
      </c>
      <c r="B4739" s="45" t="s">
        <v>1594</v>
      </c>
      <c r="C4739" s="38">
        <v>2022</v>
      </c>
      <c r="D4739" s="38">
        <v>0.4</v>
      </c>
      <c r="E4739" s="49">
        <v>8</v>
      </c>
      <c r="F4739" s="38"/>
      <c r="G4739" s="70">
        <v>374.49693633356554</v>
      </c>
    </row>
    <row r="4740" spans="1:7" ht="31.5" x14ac:dyDescent="0.25">
      <c r="A4740" s="141" t="s">
        <v>216</v>
      </c>
      <c r="B4740" s="45" t="s">
        <v>1594</v>
      </c>
      <c r="C4740" s="38">
        <v>2022</v>
      </c>
      <c r="D4740" s="38">
        <v>0.4</v>
      </c>
      <c r="E4740" s="49">
        <v>3</v>
      </c>
      <c r="F4740" s="38"/>
      <c r="G4740" s="70">
        <f>'[1]2022'!$G$1560</f>
        <v>63.869510000000005</v>
      </c>
    </row>
    <row r="4741" spans="1:7" ht="31.5" x14ac:dyDescent="0.25">
      <c r="A4741" s="141" t="s">
        <v>218</v>
      </c>
      <c r="B4741" s="46" t="s">
        <v>221</v>
      </c>
      <c r="C4741" s="38">
        <v>2022</v>
      </c>
      <c r="D4741" s="38">
        <v>0.4</v>
      </c>
      <c r="E4741" s="49">
        <v>5</v>
      </c>
      <c r="F4741" s="38"/>
      <c r="G4741" s="70">
        <v>91.983779999999996</v>
      </c>
    </row>
    <row r="4742" spans="1:7" ht="15.75" x14ac:dyDescent="0.25">
      <c r="A4742" s="141" t="s">
        <v>218</v>
      </c>
      <c r="B4742" s="45" t="s">
        <v>1596</v>
      </c>
      <c r="C4742" s="38">
        <v>2022</v>
      </c>
      <c r="D4742" s="38">
        <v>0.4</v>
      </c>
      <c r="E4742" s="49">
        <v>29</v>
      </c>
      <c r="F4742" s="38"/>
      <c r="G4742" s="70">
        <v>883.07103000000006</v>
      </c>
    </row>
    <row r="4743" spans="1:7" ht="15.75" x14ac:dyDescent="0.25">
      <c r="A4743" s="141" t="s">
        <v>216</v>
      </c>
      <c r="B4743" s="45" t="s">
        <v>1596</v>
      </c>
      <c r="C4743" s="38">
        <v>2022</v>
      </c>
      <c r="D4743" s="38">
        <v>0.4</v>
      </c>
      <c r="E4743" s="49">
        <v>11</v>
      </c>
      <c r="F4743" s="38"/>
      <c r="G4743" s="70">
        <f>'[1]2022'!$G$1561</f>
        <v>136.47665000000001</v>
      </c>
    </row>
    <row r="4744" spans="1:7" ht="15.75" x14ac:dyDescent="0.25">
      <c r="A4744" s="141" t="s">
        <v>218</v>
      </c>
      <c r="B4744" s="63" t="s">
        <v>1585</v>
      </c>
      <c r="C4744" s="38">
        <v>2022</v>
      </c>
      <c r="D4744" s="38">
        <v>0.4</v>
      </c>
      <c r="E4744" s="49">
        <v>2</v>
      </c>
      <c r="F4744" s="38"/>
      <c r="G4744" s="70">
        <v>43.272680000000001</v>
      </c>
    </row>
    <row r="4745" spans="1:7" ht="31.5" x14ac:dyDescent="0.25">
      <c r="A4745" s="141" t="s">
        <v>214</v>
      </c>
      <c r="B4745" s="50" t="s">
        <v>243</v>
      </c>
      <c r="C4745" s="38">
        <v>2022</v>
      </c>
      <c r="D4745" s="38">
        <v>0.4</v>
      </c>
      <c r="E4745" s="49">
        <v>1</v>
      </c>
      <c r="F4745" s="38"/>
      <c r="G4745" s="70">
        <v>41.13711</v>
      </c>
    </row>
    <row r="4746" spans="1:7" ht="31.5" x14ac:dyDescent="0.25">
      <c r="A4746" s="141" t="s">
        <v>218</v>
      </c>
      <c r="B4746" s="44" t="s">
        <v>224</v>
      </c>
      <c r="C4746" s="38">
        <v>2022</v>
      </c>
      <c r="D4746" s="38">
        <v>0.4</v>
      </c>
      <c r="E4746" s="49">
        <v>45</v>
      </c>
      <c r="F4746" s="38"/>
      <c r="G4746" s="70">
        <v>1156.8782800000001</v>
      </c>
    </row>
    <row r="4747" spans="1:7" ht="31.5" x14ac:dyDescent="0.25">
      <c r="A4747" s="141" t="s">
        <v>216</v>
      </c>
      <c r="B4747" s="44" t="s">
        <v>224</v>
      </c>
      <c r="C4747" s="38">
        <v>2022</v>
      </c>
      <c r="D4747" s="38">
        <v>0.4</v>
      </c>
      <c r="E4747" s="49">
        <v>7</v>
      </c>
      <c r="F4747" s="38"/>
      <c r="G4747" s="70">
        <f>'[1]2022'!$G$1562</f>
        <v>129.49914999999999</v>
      </c>
    </row>
    <row r="4748" spans="1:7" ht="15.75" x14ac:dyDescent="0.25">
      <c r="A4748" s="141" t="s">
        <v>216</v>
      </c>
      <c r="B4748" s="45" t="s">
        <v>230</v>
      </c>
      <c r="C4748" s="38">
        <v>2022</v>
      </c>
      <c r="D4748" s="38">
        <v>0.4</v>
      </c>
      <c r="E4748" s="49">
        <v>1</v>
      </c>
      <c r="F4748" s="38"/>
      <c r="G4748" s="70">
        <f>'[1]2022'!$G$1563</f>
        <v>197.47998999999999</v>
      </c>
    </row>
    <row r="4749" spans="1:7" ht="31.5" x14ac:dyDescent="0.25">
      <c r="A4749" s="141" t="s">
        <v>218</v>
      </c>
      <c r="B4749" s="42" t="s">
        <v>1597</v>
      </c>
      <c r="C4749" s="38">
        <v>2022</v>
      </c>
      <c r="D4749" s="38">
        <v>10</v>
      </c>
      <c r="E4749" s="49">
        <v>1</v>
      </c>
      <c r="F4749" s="38"/>
      <c r="G4749" s="70">
        <v>262.97787</v>
      </c>
    </row>
    <row r="4750" spans="1:7" ht="31.5" x14ac:dyDescent="0.25">
      <c r="A4750" s="141" t="s">
        <v>218</v>
      </c>
      <c r="B4750" s="45" t="s">
        <v>1589</v>
      </c>
      <c r="C4750" s="38">
        <v>2022</v>
      </c>
      <c r="D4750" s="38">
        <v>0.4</v>
      </c>
      <c r="E4750" s="49">
        <v>2</v>
      </c>
      <c r="F4750" s="38"/>
      <c r="G4750" s="70">
        <v>56.529730000000001</v>
      </c>
    </row>
    <row r="4751" spans="1:7" ht="31.5" x14ac:dyDescent="0.25">
      <c r="A4751" s="141" t="s">
        <v>218</v>
      </c>
      <c r="B4751" s="42" t="s">
        <v>246</v>
      </c>
      <c r="C4751" s="38">
        <v>2022</v>
      </c>
      <c r="D4751" s="38">
        <v>0.4</v>
      </c>
      <c r="E4751" s="49">
        <v>8</v>
      </c>
      <c r="F4751" s="38"/>
      <c r="G4751" s="70">
        <v>240.20007999999999</v>
      </c>
    </row>
    <row r="4752" spans="1:7" ht="31.5" x14ac:dyDescent="0.25">
      <c r="A4752" s="141" t="s">
        <v>214</v>
      </c>
      <c r="B4752" s="42" t="s">
        <v>246</v>
      </c>
      <c r="C4752" s="38">
        <v>2022</v>
      </c>
      <c r="D4752" s="38">
        <v>0.4</v>
      </c>
      <c r="E4752" s="49">
        <v>1</v>
      </c>
      <c r="F4752" s="38"/>
      <c r="G4752" s="70">
        <v>51.618410000000004</v>
      </c>
    </row>
    <row r="4753" spans="1:7" ht="15.75" x14ac:dyDescent="0.25">
      <c r="A4753" s="141" t="s">
        <v>218</v>
      </c>
      <c r="B4753" s="45" t="s">
        <v>237</v>
      </c>
      <c r="C4753" s="38">
        <v>2022</v>
      </c>
      <c r="D4753" s="38">
        <v>0.4</v>
      </c>
      <c r="E4753" s="49">
        <v>43</v>
      </c>
      <c r="F4753" s="38"/>
      <c r="G4753" s="70">
        <v>1880.7327714067476</v>
      </c>
    </row>
    <row r="4754" spans="1:7" ht="15.75" x14ac:dyDescent="0.25">
      <c r="A4754" s="141" t="s">
        <v>216</v>
      </c>
      <c r="B4754" s="45" t="s">
        <v>237</v>
      </c>
      <c r="C4754" s="38">
        <v>2022</v>
      </c>
      <c r="D4754" s="38">
        <v>0.4</v>
      </c>
      <c r="E4754" s="49">
        <v>5</v>
      </c>
      <c r="F4754" s="38"/>
      <c r="G4754" s="70">
        <f>'[1]2022'!$G$1564</f>
        <v>170.92355859325238</v>
      </c>
    </row>
    <row r="4755" spans="1:7" ht="31.5" x14ac:dyDescent="0.25">
      <c r="A4755" s="141" t="s">
        <v>218</v>
      </c>
      <c r="B4755" s="42" t="s">
        <v>238</v>
      </c>
      <c r="C4755" s="38">
        <v>2022</v>
      </c>
      <c r="D4755" s="38">
        <v>0.4</v>
      </c>
      <c r="E4755" s="49">
        <v>26</v>
      </c>
      <c r="F4755" s="38"/>
      <c r="G4755" s="70">
        <v>1452.38734</v>
      </c>
    </row>
    <row r="4756" spans="1:7" ht="31.5" x14ac:dyDescent="0.25">
      <c r="A4756" s="141" t="s">
        <v>216</v>
      </c>
      <c r="B4756" s="42" t="s">
        <v>238</v>
      </c>
      <c r="C4756" s="38">
        <v>2022</v>
      </c>
      <c r="D4756" s="38">
        <v>0.4</v>
      </c>
      <c r="E4756" s="49">
        <v>9</v>
      </c>
      <c r="F4756" s="38"/>
      <c r="G4756" s="70">
        <f>'[1]2022'!$G$1565</f>
        <v>290.41541999999998</v>
      </c>
    </row>
    <row r="4757" spans="1:7" ht="31.5" x14ac:dyDescent="0.25">
      <c r="A4757" s="141" t="s">
        <v>218</v>
      </c>
      <c r="B4757" s="42" t="s">
        <v>241</v>
      </c>
      <c r="C4757" s="38">
        <v>2022</v>
      </c>
      <c r="D4757" s="38">
        <v>0.4</v>
      </c>
      <c r="E4757" s="49">
        <v>3</v>
      </c>
      <c r="F4757" s="38"/>
      <c r="G4757" s="70">
        <v>95.801330000000007</v>
      </c>
    </row>
    <row r="4758" spans="1:7" ht="31.5" x14ac:dyDescent="0.25">
      <c r="A4758" s="141" t="s">
        <v>218</v>
      </c>
      <c r="B4758" s="42" t="s">
        <v>228</v>
      </c>
      <c r="C4758" s="38">
        <v>2022</v>
      </c>
      <c r="D4758" s="38">
        <v>0.4</v>
      </c>
      <c r="E4758" s="49">
        <v>7</v>
      </c>
      <c r="F4758" s="38"/>
      <c r="G4758" s="70">
        <v>264.07465999999999</v>
      </c>
    </row>
    <row r="4759" spans="1:7" ht="31.5" x14ac:dyDescent="0.25">
      <c r="A4759" s="141" t="s">
        <v>214</v>
      </c>
      <c r="B4759" s="42" t="s">
        <v>228</v>
      </c>
      <c r="C4759" s="38">
        <v>2022</v>
      </c>
      <c r="D4759" s="38">
        <v>0.4</v>
      </c>
      <c r="E4759" s="49">
        <v>1</v>
      </c>
      <c r="F4759" s="38"/>
      <c r="G4759" s="70">
        <v>36.613190000000003</v>
      </c>
    </row>
    <row r="4760" spans="1:7" ht="31.5" x14ac:dyDescent="0.25">
      <c r="A4760" s="141" t="s">
        <v>216</v>
      </c>
      <c r="B4760" s="42" t="s">
        <v>228</v>
      </c>
      <c r="C4760" s="38">
        <v>2022</v>
      </c>
      <c r="D4760" s="38">
        <v>0.4</v>
      </c>
      <c r="E4760" s="49">
        <v>2</v>
      </c>
      <c r="F4760" s="38"/>
      <c r="G4760" s="70">
        <f>'[1]2022'!$G$1566</f>
        <v>24.750349999999997</v>
      </c>
    </row>
    <row r="4761" spans="1:7" ht="31.5" x14ac:dyDescent="0.25">
      <c r="A4761" s="141" t="s">
        <v>216</v>
      </c>
      <c r="B4761" s="42" t="s">
        <v>236</v>
      </c>
      <c r="C4761" s="38">
        <v>2022</v>
      </c>
      <c r="D4761" s="38">
        <v>0.4</v>
      </c>
      <c r="E4761" s="49">
        <v>1</v>
      </c>
      <c r="F4761" s="38"/>
      <c r="G4761" s="70">
        <f>'[1]2022'!$G$1567</f>
        <v>21.62012</v>
      </c>
    </row>
    <row r="4762" spans="1:7" ht="31.5" x14ac:dyDescent="0.25">
      <c r="A4762" s="141" t="s">
        <v>218</v>
      </c>
      <c r="B4762" s="55" t="s">
        <v>235</v>
      </c>
      <c r="C4762" s="38">
        <v>2022</v>
      </c>
      <c r="D4762" s="38">
        <v>0.4</v>
      </c>
      <c r="E4762" s="49">
        <v>5</v>
      </c>
      <c r="F4762" s="38"/>
      <c r="G4762" s="70">
        <v>111.92910000000001</v>
      </c>
    </row>
    <row r="4763" spans="1:7" ht="31.5" x14ac:dyDescent="0.25">
      <c r="A4763" s="141" t="s">
        <v>216</v>
      </c>
      <c r="B4763" s="55" t="s">
        <v>235</v>
      </c>
      <c r="C4763" s="38">
        <v>2022</v>
      </c>
      <c r="D4763" s="38">
        <v>0.4</v>
      </c>
      <c r="E4763" s="49">
        <v>3</v>
      </c>
      <c r="F4763" s="38"/>
      <c r="G4763" s="70">
        <f>'[1]2022'!$G$1568</f>
        <v>39.536160000000002</v>
      </c>
    </row>
    <row r="4764" spans="1:7" ht="31.5" x14ac:dyDescent="0.25">
      <c r="A4764" s="141" t="s">
        <v>218</v>
      </c>
      <c r="B4764" s="41" t="s">
        <v>1598</v>
      </c>
      <c r="C4764" s="38">
        <v>2022</v>
      </c>
      <c r="D4764" s="38">
        <v>0.4</v>
      </c>
      <c r="E4764" s="49">
        <v>133</v>
      </c>
      <c r="F4764" s="38"/>
      <c r="G4764" s="70">
        <v>4175.9464728494731</v>
      </c>
    </row>
    <row r="4765" spans="1:7" ht="31.5" x14ac:dyDescent="0.25">
      <c r="A4765" s="141" t="s">
        <v>216</v>
      </c>
      <c r="B4765" s="41" t="s">
        <v>1598</v>
      </c>
      <c r="C4765" s="38">
        <v>2022</v>
      </c>
      <c r="D4765" s="38">
        <v>0.4</v>
      </c>
      <c r="E4765" s="49">
        <v>12</v>
      </c>
      <c r="F4765" s="38"/>
      <c r="G4765" s="70">
        <f>'[1]2022'!$G$1569</f>
        <v>281.42999715052724</v>
      </c>
    </row>
    <row r="4766" spans="1:7" ht="31.5" x14ac:dyDescent="0.25">
      <c r="A4766" s="141" t="s">
        <v>214</v>
      </c>
      <c r="B4766" s="55" t="s">
        <v>1584</v>
      </c>
      <c r="C4766" s="38">
        <v>2022</v>
      </c>
      <c r="D4766" s="38">
        <v>0.4</v>
      </c>
      <c r="E4766" s="49">
        <v>1</v>
      </c>
      <c r="F4766" s="38"/>
      <c r="G4766" s="70">
        <v>38.311809999999994</v>
      </c>
    </row>
    <row r="4767" spans="1:7" ht="31.5" x14ac:dyDescent="0.25">
      <c r="A4767" s="141" t="s">
        <v>216</v>
      </c>
      <c r="B4767" s="55" t="s">
        <v>1584</v>
      </c>
      <c r="C4767" s="38">
        <v>2022</v>
      </c>
      <c r="D4767" s="38">
        <v>0.4</v>
      </c>
      <c r="E4767" s="49">
        <v>9</v>
      </c>
      <c r="F4767" s="38"/>
      <c r="G4767" s="70">
        <f>'[1]2022'!$G$1570</f>
        <v>261.09521000000001</v>
      </c>
    </row>
    <row r="4768" spans="1:7" ht="31.5" x14ac:dyDescent="0.25">
      <c r="A4768" s="141" t="s">
        <v>218</v>
      </c>
      <c r="B4768" s="55" t="s">
        <v>225</v>
      </c>
      <c r="C4768" s="38">
        <v>2022</v>
      </c>
      <c r="D4768" s="38">
        <v>0.4</v>
      </c>
      <c r="E4768" s="49">
        <v>4</v>
      </c>
      <c r="F4768" s="38"/>
      <c r="G4768" s="70">
        <v>138.93131</v>
      </c>
    </row>
    <row r="4769" spans="1:7" ht="31.5" x14ac:dyDescent="0.25">
      <c r="A4769" s="141" t="s">
        <v>218</v>
      </c>
      <c r="B4769" s="46" t="s">
        <v>226</v>
      </c>
      <c r="C4769" s="38">
        <v>2022</v>
      </c>
      <c r="D4769" s="38">
        <v>0.4</v>
      </c>
      <c r="E4769" s="49">
        <v>6</v>
      </c>
      <c r="F4769" s="38"/>
      <c r="G4769" s="70">
        <v>60.390639999999998</v>
      </c>
    </row>
    <row r="4770" spans="1:7" ht="31.5" x14ac:dyDescent="0.25">
      <c r="A4770" s="141" t="s">
        <v>216</v>
      </c>
      <c r="B4770" s="46" t="s">
        <v>226</v>
      </c>
      <c r="C4770" s="38">
        <v>2022</v>
      </c>
      <c r="D4770" s="38">
        <v>0.4</v>
      </c>
      <c r="E4770" s="49">
        <v>3</v>
      </c>
      <c r="F4770" s="38"/>
      <c r="G4770" s="70">
        <f>'[1]2022'!$G$1571</f>
        <v>99.625219999999999</v>
      </c>
    </row>
    <row r="4771" spans="1:7" ht="31.5" x14ac:dyDescent="0.25">
      <c r="A4771" s="141" t="s">
        <v>218</v>
      </c>
      <c r="B4771" s="46" t="s">
        <v>215</v>
      </c>
      <c r="C4771" s="38">
        <v>2022</v>
      </c>
      <c r="D4771" s="38">
        <v>0.4</v>
      </c>
      <c r="E4771" s="49">
        <v>3</v>
      </c>
      <c r="F4771" s="38"/>
      <c r="G4771" s="70">
        <v>82.54361999999999</v>
      </c>
    </row>
    <row r="4772" spans="1:7" ht="31.5" x14ac:dyDescent="0.25">
      <c r="A4772" s="141" t="s">
        <v>216</v>
      </c>
      <c r="B4772" s="46" t="s">
        <v>215</v>
      </c>
      <c r="C4772" s="38">
        <v>2022</v>
      </c>
      <c r="D4772" s="38">
        <v>0.4</v>
      </c>
      <c r="E4772" s="49">
        <v>10</v>
      </c>
      <c r="F4772" s="38"/>
      <c r="G4772" s="70">
        <f>'[1]2022'!$G$1572</f>
        <v>154.42651999999998</v>
      </c>
    </row>
    <row r="4773" spans="1:7" ht="15.75" x14ac:dyDescent="0.25">
      <c r="A4773" s="141" t="s">
        <v>218</v>
      </c>
      <c r="B4773" s="45" t="s">
        <v>237</v>
      </c>
      <c r="C4773" s="38">
        <v>2022</v>
      </c>
      <c r="D4773" s="38">
        <v>10</v>
      </c>
      <c r="E4773" s="49">
        <v>1</v>
      </c>
      <c r="F4773" s="38"/>
      <c r="G4773" s="70">
        <v>445.25995</v>
      </c>
    </row>
    <row r="4774" spans="1:7" ht="31.5" x14ac:dyDescent="0.25">
      <c r="A4774" s="141" t="s">
        <v>218</v>
      </c>
      <c r="B4774" s="132" t="s">
        <v>238</v>
      </c>
      <c r="C4774" s="38">
        <v>2022</v>
      </c>
      <c r="D4774" s="38">
        <v>0.4</v>
      </c>
      <c r="E4774" s="49">
        <v>267</v>
      </c>
      <c r="F4774" s="38"/>
      <c r="G4774" s="70">
        <v>7759.7765523775079</v>
      </c>
    </row>
    <row r="4775" spans="1:7" ht="31.5" x14ac:dyDescent="0.25">
      <c r="A4775" s="141" t="s">
        <v>216</v>
      </c>
      <c r="B4775" s="132" t="s">
        <v>238</v>
      </c>
      <c r="C4775" s="38">
        <v>2022</v>
      </c>
      <c r="D4775" s="38">
        <v>0.4</v>
      </c>
      <c r="E4775" s="49">
        <v>75</v>
      </c>
      <c r="F4775" s="38"/>
      <c r="G4775" s="70">
        <f>'[1]2022'!$G$1573</f>
        <v>3703.6191097143801</v>
      </c>
    </row>
    <row r="4776" spans="1:7" ht="31.5" x14ac:dyDescent="0.25">
      <c r="A4776" s="141" t="s">
        <v>214</v>
      </c>
      <c r="B4776" s="132" t="s">
        <v>238</v>
      </c>
      <c r="C4776" s="38">
        <v>2022</v>
      </c>
      <c r="D4776" s="38">
        <v>0.4</v>
      </c>
      <c r="E4776" s="49">
        <v>94</v>
      </c>
      <c r="F4776" s="38"/>
      <c r="G4776" s="70">
        <v>3758.9294135924756</v>
      </c>
    </row>
    <row r="4777" spans="1:7" ht="31.5" x14ac:dyDescent="0.25">
      <c r="A4777" s="141" t="s">
        <v>218</v>
      </c>
      <c r="B4777" s="132" t="s">
        <v>238</v>
      </c>
      <c r="C4777" s="38">
        <v>2022</v>
      </c>
      <c r="D4777" s="38">
        <v>10</v>
      </c>
      <c r="E4777" s="49">
        <v>1</v>
      </c>
      <c r="F4777" s="38"/>
      <c r="G4777" s="70">
        <v>481.2344543156384</v>
      </c>
    </row>
    <row r="4778" spans="1:7" ht="31.5" x14ac:dyDescent="0.25">
      <c r="A4778" s="141" t="s">
        <v>218</v>
      </c>
      <c r="B4778" s="42" t="s">
        <v>1592</v>
      </c>
      <c r="C4778" s="38">
        <v>2022</v>
      </c>
      <c r="D4778" s="38">
        <v>0.4</v>
      </c>
      <c r="E4778" s="49">
        <v>12</v>
      </c>
      <c r="F4778" s="38"/>
      <c r="G4778" s="70">
        <v>255.86812927497976</v>
      </c>
    </row>
    <row r="4779" spans="1:7" ht="31.5" x14ac:dyDescent="0.25">
      <c r="A4779" s="141" t="s">
        <v>216</v>
      </c>
      <c r="B4779" s="42" t="s">
        <v>1592</v>
      </c>
      <c r="C4779" s="38">
        <v>2022</v>
      </c>
      <c r="D4779" s="38">
        <v>0.4</v>
      </c>
      <c r="E4779" s="49">
        <v>159</v>
      </c>
      <c r="F4779" s="38"/>
      <c r="G4779" s="70">
        <f>'[1]2022'!$G$1574</f>
        <v>2649.7527859573747</v>
      </c>
    </row>
    <row r="4780" spans="1:7" ht="31.5" x14ac:dyDescent="0.25">
      <c r="A4780" s="141" t="s">
        <v>214</v>
      </c>
      <c r="B4780" s="42" t="s">
        <v>1592</v>
      </c>
      <c r="C4780" s="38">
        <v>2022</v>
      </c>
      <c r="D4780" s="38">
        <v>0.4</v>
      </c>
      <c r="E4780" s="49">
        <v>5</v>
      </c>
      <c r="F4780" s="38"/>
      <c r="G4780" s="70">
        <v>127.91093617035955</v>
      </c>
    </row>
    <row r="4781" spans="1:7" ht="31.5" x14ac:dyDescent="0.25">
      <c r="A4781" s="141" t="s">
        <v>218</v>
      </c>
      <c r="B4781" s="42" t="s">
        <v>1592</v>
      </c>
      <c r="C4781" s="38">
        <v>2022</v>
      </c>
      <c r="D4781" s="38">
        <v>0.4</v>
      </c>
      <c r="E4781" s="49">
        <v>1</v>
      </c>
      <c r="F4781" s="38"/>
      <c r="G4781" s="70">
        <v>706.12843859728605</v>
      </c>
    </row>
    <row r="4782" spans="1:7" ht="31.5" x14ac:dyDescent="0.25">
      <c r="A4782" s="141" t="s">
        <v>218</v>
      </c>
      <c r="B4782" s="42" t="s">
        <v>246</v>
      </c>
      <c r="C4782" s="38">
        <v>2022</v>
      </c>
      <c r="D4782" s="38">
        <v>0.4</v>
      </c>
      <c r="E4782" s="49">
        <v>9</v>
      </c>
      <c r="F4782" s="38"/>
      <c r="G4782" s="70">
        <v>213.89239999999998</v>
      </c>
    </row>
    <row r="4783" spans="1:7" ht="31.5" x14ac:dyDescent="0.25">
      <c r="A4783" s="141" t="s">
        <v>214</v>
      </c>
      <c r="B4783" s="42" t="s">
        <v>236</v>
      </c>
      <c r="C4783" s="38">
        <v>2022</v>
      </c>
      <c r="D4783" s="38">
        <v>0.4</v>
      </c>
      <c r="E4783" s="49">
        <v>1</v>
      </c>
      <c r="F4783" s="38"/>
      <c r="G4783" s="70">
        <v>93.534789999999987</v>
      </c>
    </row>
    <row r="4784" spans="1:7" ht="31.5" x14ac:dyDescent="0.25">
      <c r="A4784" s="141" t="s">
        <v>218</v>
      </c>
      <c r="B4784" s="42" t="s">
        <v>236</v>
      </c>
      <c r="C4784" s="38">
        <v>2022</v>
      </c>
      <c r="D4784" s="38">
        <v>0.4</v>
      </c>
      <c r="E4784" s="49">
        <v>4</v>
      </c>
      <c r="F4784" s="38"/>
      <c r="G4784" s="70">
        <v>238.67504</v>
      </c>
    </row>
    <row r="4785" spans="1:7" ht="31.5" x14ac:dyDescent="0.25">
      <c r="A4785" s="141" t="s">
        <v>218</v>
      </c>
      <c r="B4785" s="42" t="s">
        <v>235</v>
      </c>
      <c r="C4785" s="38">
        <v>2022</v>
      </c>
      <c r="D4785" s="38">
        <v>0.4</v>
      </c>
      <c r="E4785" s="49">
        <v>1</v>
      </c>
      <c r="F4785" s="38"/>
      <c r="G4785" s="70">
        <v>43.107279999999996</v>
      </c>
    </row>
    <row r="4786" spans="1:7" ht="31.5" x14ac:dyDescent="0.25">
      <c r="A4786" s="141" t="s">
        <v>218</v>
      </c>
      <c r="B4786" s="42" t="s">
        <v>228</v>
      </c>
      <c r="C4786" s="38">
        <v>2022</v>
      </c>
      <c r="D4786" s="38">
        <v>0.4</v>
      </c>
      <c r="E4786" s="49">
        <v>118</v>
      </c>
      <c r="F4786" s="38"/>
      <c r="G4786" s="70">
        <v>2844.9660669083814</v>
      </c>
    </row>
    <row r="4787" spans="1:7" ht="31.5" x14ac:dyDescent="0.25">
      <c r="A4787" s="141" t="s">
        <v>216</v>
      </c>
      <c r="B4787" s="42" t="s">
        <v>228</v>
      </c>
      <c r="C4787" s="38">
        <v>2022</v>
      </c>
      <c r="D4787" s="38">
        <v>0.4</v>
      </c>
      <c r="E4787" s="49">
        <v>63</v>
      </c>
      <c r="F4787" s="38"/>
      <c r="G4787" s="70">
        <f>'[1]2022'!$G$1575</f>
        <v>1339.4258130916189</v>
      </c>
    </row>
    <row r="4788" spans="1:7" ht="31.5" x14ac:dyDescent="0.25">
      <c r="A4788" s="141" t="s">
        <v>214</v>
      </c>
      <c r="B4788" s="42" t="s">
        <v>238</v>
      </c>
      <c r="C4788" s="38">
        <v>2022</v>
      </c>
      <c r="D4788" s="38">
        <v>0.4</v>
      </c>
      <c r="E4788" s="49">
        <v>1</v>
      </c>
      <c r="F4788" s="38"/>
      <c r="G4788" s="70">
        <v>5.93987</v>
      </c>
    </row>
    <row r="4789" spans="1:7" ht="31.5" x14ac:dyDescent="0.25">
      <c r="A4789" s="141" t="s">
        <v>216</v>
      </c>
      <c r="B4789" s="42" t="s">
        <v>238</v>
      </c>
      <c r="C4789" s="38">
        <v>2022</v>
      </c>
      <c r="D4789" s="38">
        <v>0.4</v>
      </c>
      <c r="E4789" s="49">
        <v>7</v>
      </c>
      <c r="F4789" s="38"/>
      <c r="G4789" s="70">
        <f>'[1]2022'!$G$1576</f>
        <v>229.8391</v>
      </c>
    </row>
    <row r="4790" spans="1:7" ht="15.75" x14ac:dyDescent="0.25">
      <c r="A4790" s="141" t="s">
        <v>218</v>
      </c>
      <c r="B4790" s="50" t="s">
        <v>230</v>
      </c>
      <c r="C4790" s="38">
        <v>2022</v>
      </c>
      <c r="D4790" s="38">
        <v>0.4</v>
      </c>
      <c r="E4790" s="49">
        <v>1</v>
      </c>
      <c r="F4790" s="38"/>
      <c r="G4790" s="70">
        <v>61.281755999999994</v>
      </c>
    </row>
    <row r="4791" spans="1:7" ht="15.75" x14ac:dyDescent="0.25">
      <c r="A4791" s="141" t="s">
        <v>216</v>
      </c>
      <c r="B4791" s="50" t="s">
        <v>230</v>
      </c>
      <c r="C4791" s="38">
        <v>2022</v>
      </c>
      <c r="D4791" s="38">
        <v>0.4</v>
      </c>
      <c r="E4791" s="49">
        <v>1</v>
      </c>
      <c r="F4791" s="38"/>
      <c r="G4791" s="70">
        <f>'[1]2022'!$G$1577</f>
        <v>40.854503999999999</v>
      </c>
    </row>
    <row r="4792" spans="1:7" ht="15.75" x14ac:dyDescent="0.25">
      <c r="A4792" s="141" t="s">
        <v>218</v>
      </c>
      <c r="B4792" s="132" t="s">
        <v>237</v>
      </c>
      <c r="C4792" s="38">
        <v>2022</v>
      </c>
      <c r="D4792" s="38">
        <v>10</v>
      </c>
      <c r="E4792" s="49">
        <v>3</v>
      </c>
      <c r="F4792" s="38"/>
      <c r="G4792" s="70">
        <v>512.41052000000002</v>
      </c>
    </row>
    <row r="4793" spans="1:7" ht="31.5" x14ac:dyDescent="0.25">
      <c r="A4793" s="141" t="s">
        <v>218</v>
      </c>
      <c r="B4793" s="45" t="s">
        <v>231</v>
      </c>
      <c r="C4793" s="38">
        <v>2022</v>
      </c>
      <c r="D4793" s="38">
        <v>0.4</v>
      </c>
      <c r="E4793" s="49">
        <v>84</v>
      </c>
      <c r="F4793" s="38"/>
      <c r="G4793" s="70">
        <v>2077.5952649191026</v>
      </c>
    </row>
    <row r="4794" spans="1:7" ht="31.5" x14ac:dyDescent="0.25">
      <c r="A4794" s="141" t="s">
        <v>216</v>
      </c>
      <c r="B4794" s="45" t="s">
        <v>231</v>
      </c>
      <c r="C4794" s="38">
        <v>2022</v>
      </c>
      <c r="D4794" s="38">
        <v>0.4</v>
      </c>
      <c r="E4794" s="49">
        <v>190</v>
      </c>
      <c r="F4794" s="38"/>
      <c r="G4794" s="70">
        <f>'[1]2022'!$G$1578</f>
        <v>6465.4841994117696</v>
      </c>
    </row>
    <row r="4795" spans="1:7" ht="31.5" x14ac:dyDescent="0.25">
      <c r="A4795" s="141" t="s">
        <v>214</v>
      </c>
      <c r="B4795" s="45" t="s">
        <v>231</v>
      </c>
      <c r="C4795" s="38">
        <v>2022</v>
      </c>
      <c r="D4795" s="38">
        <v>0.4</v>
      </c>
      <c r="E4795" s="49">
        <v>10</v>
      </c>
      <c r="F4795" s="38"/>
      <c r="G4795" s="70">
        <v>279.58374566913079</v>
      </c>
    </row>
    <row r="4796" spans="1:7" ht="31.5" x14ac:dyDescent="0.25">
      <c r="A4796" s="141" t="s">
        <v>218</v>
      </c>
      <c r="B4796" s="45" t="s">
        <v>231</v>
      </c>
      <c r="C4796" s="38">
        <v>2022</v>
      </c>
      <c r="D4796" s="38">
        <v>10</v>
      </c>
      <c r="E4796" s="49">
        <v>1</v>
      </c>
      <c r="F4796" s="38"/>
      <c r="G4796" s="70">
        <v>434.64377000000002</v>
      </c>
    </row>
    <row r="4797" spans="1:7" ht="15.75" x14ac:dyDescent="0.25">
      <c r="A4797" s="141" t="s">
        <v>216</v>
      </c>
      <c r="B4797" s="45" t="s">
        <v>1596</v>
      </c>
      <c r="C4797" s="38">
        <v>2022</v>
      </c>
      <c r="D4797" s="38">
        <v>0.4</v>
      </c>
      <c r="E4797" s="49">
        <v>41</v>
      </c>
      <c r="F4797" s="38"/>
      <c r="G4797" s="70">
        <f>'[1]2022'!$G$1579</f>
        <v>675.35195999999996</v>
      </c>
    </row>
    <row r="4798" spans="1:7" ht="15.75" x14ac:dyDescent="0.25">
      <c r="A4798" s="141" t="s">
        <v>218</v>
      </c>
      <c r="B4798" s="45" t="s">
        <v>1596</v>
      </c>
      <c r="C4798" s="38">
        <v>2022</v>
      </c>
      <c r="D4798" s="38">
        <v>0.4</v>
      </c>
      <c r="E4798" s="49">
        <v>16</v>
      </c>
      <c r="F4798" s="38"/>
      <c r="G4798" s="70">
        <v>380.89744000000002</v>
      </c>
    </row>
    <row r="4799" spans="1:7" ht="31.5" x14ac:dyDescent="0.25">
      <c r="A4799" s="141" t="s">
        <v>218</v>
      </c>
      <c r="B4799" s="46" t="s">
        <v>226</v>
      </c>
      <c r="C4799" s="38">
        <v>2022</v>
      </c>
      <c r="D4799" s="38">
        <v>0.4</v>
      </c>
      <c r="E4799" s="49">
        <v>579</v>
      </c>
      <c r="F4799" s="38"/>
      <c r="G4799" s="70">
        <v>16028.074738655099</v>
      </c>
    </row>
    <row r="4800" spans="1:7" ht="31.5" x14ac:dyDescent="0.25">
      <c r="A4800" s="141" t="s">
        <v>216</v>
      </c>
      <c r="B4800" s="46" t="s">
        <v>226</v>
      </c>
      <c r="C4800" s="38">
        <v>2022</v>
      </c>
      <c r="D4800" s="38">
        <v>0.4</v>
      </c>
      <c r="E4800" s="49">
        <v>1109</v>
      </c>
      <c r="F4800" s="38"/>
      <c r="G4800" s="70">
        <f>'[1]2022'!$G$1580</f>
        <v>13515.166906522289</v>
      </c>
    </row>
    <row r="4801" spans="1:7" ht="31.5" x14ac:dyDescent="0.25">
      <c r="A4801" s="141" t="s">
        <v>214</v>
      </c>
      <c r="B4801" s="46" t="s">
        <v>226</v>
      </c>
      <c r="C4801" s="38">
        <v>2022</v>
      </c>
      <c r="D4801" s="38">
        <v>0.4</v>
      </c>
      <c r="E4801" s="49">
        <v>129</v>
      </c>
      <c r="F4801" s="38"/>
      <c r="G4801" s="70">
        <v>4413.28724561114</v>
      </c>
    </row>
    <row r="4802" spans="1:7" ht="31.5" x14ac:dyDescent="0.25">
      <c r="A4802" s="141" t="s">
        <v>218</v>
      </c>
      <c r="B4802" s="46" t="s">
        <v>226</v>
      </c>
      <c r="C4802" s="38">
        <v>2022</v>
      </c>
      <c r="D4802" s="38">
        <v>10</v>
      </c>
      <c r="E4802" s="49">
        <v>48</v>
      </c>
      <c r="F4802" s="38"/>
      <c r="G4802" s="70">
        <v>24786.007349211464</v>
      </c>
    </row>
    <row r="4803" spans="1:7" ht="31.5" x14ac:dyDescent="0.25">
      <c r="A4803" s="141" t="s">
        <v>216</v>
      </c>
      <c r="B4803" s="45" t="s">
        <v>1594</v>
      </c>
      <c r="C4803" s="38">
        <v>2022</v>
      </c>
      <c r="D4803" s="38">
        <v>0.4</v>
      </c>
      <c r="E4803" s="49">
        <v>31</v>
      </c>
      <c r="F4803" s="38"/>
      <c r="G4803" s="70">
        <f>'[1]2022'!$G$1581</f>
        <v>432.00922796547133</v>
      </c>
    </row>
    <row r="4804" spans="1:7" ht="31.5" x14ac:dyDescent="0.25">
      <c r="A4804" s="141" t="s">
        <v>218</v>
      </c>
      <c r="B4804" s="45" t="s">
        <v>1594</v>
      </c>
      <c r="C4804" s="38">
        <v>2022</v>
      </c>
      <c r="D4804" s="38">
        <v>0.4</v>
      </c>
      <c r="E4804" s="49">
        <v>4</v>
      </c>
      <c r="F4804" s="38"/>
      <c r="G4804" s="70">
        <v>21.392462034528624</v>
      </c>
    </row>
    <row r="4805" spans="1:7" ht="31.5" x14ac:dyDescent="0.25">
      <c r="A4805" s="141" t="s">
        <v>214</v>
      </c>
      <c r="B4805" s="45" t="s">
        <v>1594</v>
      </c>
      <c r="C4805" s="38">
        <v>2022</v>
      </c>
      <c r="D4805" s="38">
        <v>0.4</v>
      </c>
      <c r="E4805" s="49">
        <v>1</v>
      </c>
      <c r="F4805" s="38"/>
      <c r="G4805" s="70">
        <v>13.448</v>
      </c>
    </row>
    <row r="4806" spans="1:7" ht="15.75" x14ac:dyDescent="0.25">
      <c r="A4806" s="141" t="s">
        <v>218</v>
      </c>
      <c r="B4806" s="42" t="s">
        <v>1587</v>
      </c>
      <c r="C4806" s="38">
        <v>2022</v>
      </c>
      <c r="D4806" s="38">
        <v>0.4</v>
      </c>
      <c r="E4806" s="49">
        <v>87</v>
      </c>
      <c r="F4806" s="38"/>
      <c r="G4806" s="70">
        <v>1741.017169399807</v>
      </c>
    </row>
    <row r="4807" spans="1:7" ht="15.75" x14ac:dyDescent="0.25">
      <c r="A4807" s="141" t="s">
        <v>216</v>
      </c>
      <c r="B4807" s="42" t="s">
        <v>1587</v>
      </c>
      <c r="C4807" s="38">
        <v>2022</v>
      </c>
      <c r="D4807" s="38">
        <v>0.4</v>
      </c>
      <c r="E4807" s="49">
        <v>463</v>
      </c>
      <c r="F4807" s="38"/>
      <c r="G4807" s="70">
        <f>'[1]2022'!$G$1582</f>
        <v>13427.6</v>
      </c>
    </row>
    <row r="4808" spans="1:7" ht="15.75" x14ac:dyDescent="0.25">
      <c r="A4808" s="141" t="s">
        <v>214</v>
      </c>
      <c r="B4808" s="42" t="s">
        <v>1587</v>
      </c>
      <c r="C4808" s="38">
        <v>2022</v>
      </c>
      <c r="D4808" s="38">
        <v>0.4</v>
      </c>
      <c r="E4808" s="49">
        <v>54</v>
      </c>
      <c r="F4808" s="38"/>
      <c r="G4808" s="70">
        <v>1296.5231824433222</v>
      </c>
    </row>
    <row r="4809" spans="1:7" ht="31.5" x14ac:dyDescent="0.25">
      <c r="A4809" s="141" t="s">
        <v>218</v>
      </c>
      <c r="B4809" s="50" t="s">
        <v>220</v>
      </c>
      <c r="C4809" s="38">
        <v>2022</v>
      </c>
      <c r="D4809" s="38">
        <v>10</v>
      </c>
      <c r="E4809" s="49">
        <v>2</v>
      </c>
      <c r="F4809" s="38"/>
      <c r="G4809" s="70">
        <v>874.68686000000002</v>
      </c>
    </row>
    <row r="4810" spans="1:7" ht="31.5" x14ac:dyDescent="0.25">
      <c r="A4810" s="141" t="s">
        <v>218</v>
      </c>
      <c r="B4810" s="50" t="s">
        <v>220</v>
      </c>
      <c r="C4810" s="38">
        <v>2022</v>
      </c>
      <c r="D4810" s="38">
        <v>0.4</v>
      </c>
      <c r="E4810" s="49">
        <v>3</v>
      </c>
      <c r="F4810" s="38"/>
      <c r="G4810" s="70">
        <v>201.70773563256463</v>
      </c>
    </row>
    <row r="4811" spans="1:7" ht="31.5" x14ac:dyDescent="0.25">
      <c r="A4811" s="141" t="s">
        <v>216</v>
      </c>
      <c r="B4811" s="50" t="s">
        <v>220</v>
      </c>
      <c r="C4811" s="38">
        <v>2022</v>
      </c>
      <c r="D4811" s="38">
        <v>0.4</v>
      </c>
      <c r="E4811" s="49">
        <v>4</v>
      </c>
      <c r="F4811" s="38"/>
      <c r="G4811" s="70">
        <f>'[1]2022'!$G$1583</f>
        <v>210.20090229414689</v>
      </c>
    </row>
    <row r="4812" spans="1:7" ht="31.5" x14ac:dyDescent="0.25">
      <c r="A4812" s="141" t="s">
        <v>214</v>
      </c>
      <c r="B4812" s="50" t="s">
        <v>220</v>
      </c>
      <c r="C4812" s="38">
        <v>2022</v>
      </c>
      <c r="D4812" s="38">
        <v>0.4</v>
      </c>
      <c r="E4812" s="49">
        <v>4</v>
      </c>
      <c r="F4812" s="38"/>
      <c r="G4812" s="70">
        <v>322.67403207328852</v>
      </c>
    </row>
    <row r="4813" spans="1:7" ht="31.5" x14ac:dyDescent="0.25">
      <c r="A4813" s="141" t="s">
        <v>218</v>
      </c>
      <c r="B4813" s="45" t="s">
        <v>219</v>
      </c>
      <c r="C4813" s="38">
        <v>2022</v>
      </c>
      <c r="D4813" s="38">
        <v>0.4</v>
      </c>
      <c r="E4813" s="49">
        <v>75</v>
      </c>
      <c r="F4813" s="38"/>
      <c r="G4813" s="70">
        <v>1693.3268583186075</v>
      </c>
    </row>
    <row r="4814" spans="1:7" ht="31.5" x14ac:dyDescent="0.25">
      <c r="A4814" s="141" t="s">
        <v>216</v>
      </c>
      <c r="B4814" s="45" t="s">
        <v>219</v>
      </c>
      <c r="C4814" s="38">
        <v>2022</v>
      </c>
      <c r="D4814" s="38">
        <v>0.4</v>
      </c>
      <c r="E4814" s="49">
        <v>199</v>
      </c>
      <c r="F4814" s="38"/>
      <c r="G4814" s="70">
        <f>'[1]2022'!$G$1584</f>
        <v>5826.3</v>
      </c>
    </row>
    <row r="4815" spans="1:7" ht="31.5" x14ac:dyDescent="0.25">
      <c r="A4815" s="141" t="s">
        <v>214</v>
      </c>
      <c r="B4815" s="45" t="s">
        <v>219</v>
      </c>
      <c r="C4815" s="38">
        <v>2022</v>
      </c>
      <c r="D4815" s="38">
        <v>0.4</v>
      </c>
      <c r="E4815" s="49">
        <v>10</v>
      </c>
      <c r="F4815" s="38"/>
      <c r="G4815" s="70">
        <v>270.88331703201527</v>
      </c>
    </row>
    <row r="4816" spans="1:7" ht="31.5" x14ac:dyDescent="0.25">
      <c r="A4816" s="141" t="s">
        <v>218</v>
      </c>
      <c r="B4816" s="45" t="s">
        <v>219</v>
      </c>
      <c r="C4816" s="38">
        <v>2022</v>
      </c>
      <c r="D4816" s="38">
        <v>10</v>
      </c>
      <c r="E4816" s="49">
        <v>1</v>
      </c>
      <c r="F4816" s="38"/>
      <c r="G4816" s="70">
        <v>747.70156260569593</v>
      </c>
    </row>
    <row r="4817" spans="1:7" ht="31.5" x14ac:dyDescent="0.25">
      <c r="A4817" s="141" t="s">
        <v>218</v>
      </c>
      <c r="B4817" s="45" t="s">
        <v>233</v>
      </c>
      <c r="C4817" s="38">
        <v>2022</v>
      </c>
      <c r="D4817" s="38">
        <v>0.4</v>
      </c>
      <c r="E4817" s="49">
        <v>298</v>
      </c>
      <c r="F4817" s="38"/>
      <c r="G4817" s="70">
        <v>6005.7023158624525</v>
      </c>
    </row>
    <row r="4818" spans="1:7" ht="31.5" x14ac:dyDescent="0.25">
      <c r="A4818" s="141" t="s">
        <v>216</v>
      </c>
      <c r="B4818" s="45" t="s">
        <v>233</v>
      </c>
      <c r="C4818" s="38">
        <v>2022</v>
      </c>
      <c r="D4818" s="38">
        <v>0.4</v>
      </c>
      <c r="E4818" s="49">
        <v>1733</v>
      </c>
      <c r="F4818" s="38"/>
      <c r="G4818" s="70">
        <f>'[1]2022'!$G$1585</f>
        <v>43569.8</v>
      </c>
    </row>
    <row r="4819" spans="1:7" ht="31.5" x14ac:dyDescent="0.25">
      <c r="A4819" s="141" t="s">
        <v>214</v>
      </c>
      <c r="B4819" s="45" t="s">
        <v>233</v>
      </c>
      <c r="C4819" s="38">
        <v>2022</v>
      </c>
      <c r="D4819" s="38">
        <v>0.4</v>
      </c>
      <c r="E4819" s="49">
        <v>35</v>
      </c>
      <c r="F4819" s="38"/>
      <c r="G4819" s="70">
        <v>846.2882427233875</v>
      </c>
    </row>
    <row r="4820" spans="1:7" ht="31.5" x14ac:dyDescent="0.25">
      <c r="A4820" s="141" t="s">
        <v>216</v>
      </c>
      <c r="B4820" s="45" t="s">
        <v>1590</v>
      </c>
      <c r="C4820" s="38">
        <v>2022</v>
      </c>
      <c r="D4820" s="38">
        <v>0.4</v>
      </c>
      <c r="E4820" s="49">
        <v>37</v>
      </c>
      <c r="F4820" s="38"/>
      <c r="G4820" s="70">
        <f>'[1]2022'!$G$1586</f>
        <v>1740.6205355986851</v>
      </c>
    </row>
    <row r="4821" spans="1:7" ht="31.5" x14ac:dyDescent="0.25">
      <c r="A4821" s="141" t="s">
        <v>214</v>
      </c>
      <c r="B4821" s="45" t="s">
        <v>1590</v>
      </c>
      <c r="C4821" s="38">
        <v>2022</v>
      </c>
      <c r="D4821" s="38">
        <v>0.4</v>
      </c>
      <c r="E4821" s="49">
        <v>2</v>
      </c>
      <c r="F4821" s="38"/>
      <c r="G4821" s="70">
        <v>144.43146440131488</v>
      </c>
    </row>
    <row r="4822" spans="1:7" ht="31.5" x14ac:dyDescent="0.25">
      <c r="A4822" s="141" t="s">
        <v>218</v>
      </c>
      <c r="B4822" s="45" t="s">
        <v>229</v>
      </c>
      <c r="C4822" s="38">
        <v>2022</v>
      </c>
      <c r="D4822" s="38">
        <v>0.4</v>
      </c>
      <c r="E4822" s="49">
        <v>76</v>
      </c>
      <c r="F4822" s="38"/>
      <c r="G4822" s="70">
        <v>1884.2896041419508</v>
      </c>
    </row>
    <row r="4823" spans="1:7" ht="31.5" x14ac:dyDescent="0.25">
      <c r="A4823" s="141" t="s">
        <v>216</v>
      </c>
      <c r="B4823" s="45" t="s">
        <v>229</v>
      </c>
      <c r="C4823" s="38">
        <v>2022</v>
      </c>
      <c r="D4823" s="38">
        <v>0.4</v>
      </c>
      <c r="E4823" s="49">
        <v>367</v>
      </c>
      <c r="F4823" s="38"/>
      <c r="G4823" s="70">
        <f>'[1]2022'!$G$1587</f>
        <v>7163.1318298547894</v>
      </c>
    </row>
    <row r="4824" spans="1:7" ht="31.5" x14ac:dyDescent="0.25">
      <c r="A4824" s="141" t="s">
        <v>214</v>
      </c>
      <c r="B4824" s="45" t="s">
        <v>229</v>
      </c>
      <c r="C4824" s="38">
        <v>2022</v>
      </c>
      <c r="D4824" s="38">
        <v>0.4</v>
      </c>
      <c r="E4824" s="49">
        <v>35</v>
      </c>
      <c r="F4824" s="38"/>
      <c r="G4824" s="70">
        <v>1148.123016003259</v>
      </c>
    </row>
    <row r="4825" spans="1:7" ht="31.5" x14ac:dyDescent="0.25">
      <c r="A4825" s="141" t="s">
        <v>218</v>
      </c>
      <c r="B4825" s="45" t="s">
        <v>1594</v>
      </c>
      <c r="C4825" s="38">
        <v>2022</v>
      </c>
      <c r="D4825" s="38">
        <v>10</v>
      </c>
      <c r="E4825" s="49">
        <v>1</v>
      </c>
      <c r="F4825" s="38"/>
      <c r="G4825" s="70">
        <v>309.71584999999999</v>
      </c>
    </row>
    <row r="4826" spans="1:7" ht="31.5" x14ac:dyDescent="0.25">
      <c r="A4826" s="141" t="s">
        <v>218</v>
      </c>
      <c r="B4826" s="45" t="s">
        <v>1593</v>
      </c>
      <c r="C4826" s="38">
        <v>2022</v>
      </c>
      <c r="D4826" s="38">
        <v>0.4</v>
      </c>
      <c r="E4826" s="49">
        <v>27</v>
      </c>
      <c r="F4826" s="38"/>
      <c r="G4826" s="70">
        <v>837.19419999999991</v>
      </c>
    </row>
    <row r="4827" spans="1:7" ht="31.5" x14ac:dyDescent="0.25">
      <c r="A4827" s="141" t="s">
        <v>216</v>
      </c>
      <c r="B4827" s="45" t="s">
        <v>1593</v>
      </c>
      <c r="C4827" s="38">
        <v>2022</v>
      </c>
      <c r="D4827" s="38">
        <v>0.4</v>
      </c>
      <c r="E4827" s="49">
        <v>1</v>
      </c>
      <c r="F4827" s="38"/>
      <c r="G4827" s="70">
        <f>'[1]2022'!$G$1588</f>
        <v>22.28697</v>
      </c>
    </row>
    <row r="4828" spans="1:7" ht="15.75" x14ac:dyDescent="0.25">
      <c r="A4828" s="141" t="s">
        <v>218</v>
      </c>
      <c r="B4828" s="50" t="s">
        <v>1599</v>
      </c>
      <c r="C4828" s="38">
        <v>2022</v>
      </c>
      <c r="D4828" s="38">
        <v>10</v>
      </c>
      <c r="E4828" s="49">
        <v>2</v>
      </c>
      <c r="F4828" s="38"/>
      <c r="G4828" s="70">
        <v>866.40131999999994</v>
      </c>
    </row>
    <row r="4829" spans="1:7" ht="31.5" x14ac:dyDescent="0.25">
      <c r="A4829" s="141" t="s">
        <v>218</v>
      </c>
      <c r="B4829" s="45" t="s">
        <v>248</v>
      </c>
      <c r="C4829" s="38">
        <v>2022</v>
      </c>
      <c r="D4829" s="38">
        <v>0.4</v>
      </c>
      <c r="E4829" s="49">
        <v>4</v>
      </c>
      <c r="F4829" s="38"/>
      <c r="G4829" s="70">
        <v>751.48331000000007</v>
      </c>
    </row>
    <row r="4830" spans="1:7" ht="31.5" x14ac:dyDescent="0.25">
      <c r="A4830" s="141" t="s">
        <v>214</v>
      </c>
      <c r="B4830" s="42" t="s">
        <v>1586</v>
      </c>
      <c r="C4830" s="38">
        <v>2022</v>
      </c>
      <c r="D4830" s="38">
        <v>0.4</v>
      </c>
      <c r="E4830" s="49">
        <v>4</v>
      </c>
      <c r="F4830" s="38"/>
      <c r="G4830" s="70">
        <v>168.39573999999999</v>
      </c>
    </row>
    <row r="4831" spans="1:7" ht="31.5" x14ac:dyDescent="0.25">
      <c r="A4831" s="141" t="s">
        <v>218</v>
      </c>
      <c r="B4831" s="42" t="s">
        <v>242</v>
      </c>
      <c r="C4831" s="38">
        <v>2022</v>
      </c>
      <c r="D4831" s="38">
        <v>0.4</v>
      </c>
      <c r="E4831" s="49">
        <v>15</v>
      </c>
      <c r="F4831" s="38"/>
      <c r="G4831" s="70">
        <v>306.0127212031843</v>
      </c>
    </row>
    <row r="4832" spans="1:7" ht="31.5" x14ac:dyDescent="0.25">
      <c r="A4832" s="141" t="s">
        <v>216</v>
      </c>
      <c r="B4832" s="42" t="s">
        <v>242</v>
      </c>
      <c r="C4832" s="38">
        <v>2022</v>
      </c>
      <c r="D4832" s="38">
        <v>0.4</v>
      </c>
      <c r="E4832" s="49">
        <v>401</v>
      </c>
      <c r="F4832" s="38"/>
      <c r="G4832" s="70">
        <f>'[1]2022'!$G$1589</f>
        <v>6393.9005892307259</v>
      </c>
    </row>
    <row r="4833" spans="1:7" ht="31.5" x14ac:dyDescent="0.25">
      <c r="A4833" s="141" t="s">
        <v>214</v>
      </c>
      <c r="B4833" s="42" t="s">
        <v>242</v>
      </c>
      <c r="C4833" s="38">
        <v>2022</v>
      </c>
      <c r="D4833" s="38">
        <v>0.4</v>
      </c>
      <c r="E4833" s="49">
        <v>5</v>
      </c>
      <c r="F4833" s="38"/>
      <c r="G4833" s="70">
        <v>122.38295956608955</v>
      </c>
    </row>
    <row r="4834" spans="1:7" ht="31.5" x14ac:dyDescent="0.25">
      <c r="A4834" s="141" t="s">
        <v>216</v>
      </c>
      <c r="B4834" s="45" t="s">
        <v>222</v>
      </c>
      <c r="C4834" s="38">
        <v>2022</v>
      </c>
      <c r="D4834" s="38">
        <v>0.4</v>
      </c>
      <c r="E4834" s="49">
        <v>50</v>
      </c>
      <c r="F4834" s="38"/>
      <c r="G4834" s="70">
        <f>'[1]2022'!$G$1590</f>
        <v>562.10496640775477</v>
      </c>
    </row>
    <row r="4835" spans="1:7" ht="31.5" x14ac:dyDescent="0.25">
      <c r="A4835" s="141" t="s">
        <v>218</v>
      </c>
      <c r="B4835" s="45" t="s">
        <v>222</v>
      </c>
      <c r="C4835" s="38">
        <v>2022</v>
      </c>
      <c r="D4835" s="38">
        <v>10</v>
      </c>
      <c r="E4835" s="49">
        <v>2</v>
      </c>
      <c r="F4835" s="38"/>
      <c r="G4835" s="70">
        <v>989.97044359224526</v>
      </c>
    </row>
    <row r="4836" spans="1:7" ht="31.5" x14ac:dyDescent="0.25">
      <c r="A4836" s="141" t="s">
        <v>218</v>
      </c>
      <c r="B4836" s="45" t="s">
        <v>222</v>
      </c>
      <c r="C4836" s="38">
        <v>2022</v>
      </c>
      <c r="D4836" s="38">
        <v>0.4</v>
      </c>
      <c r="E4836" s="49">
        <v>63</v>
      </c>
      <c r="F4836" s="38"/>
      <c r="G4836" s="70">
        <v>1911.5295000000001</v>
      </c>
    </row>
    <row r="4837" spans="1:7" ht="31.5" x14ac:dyDescent="0.25">
      <c r="A4837" s="141" t="s">
        <v>218</v>
      </c>
      <c r="B4837" s="42" t="s">
        <v>246</v>
      </c>
      <c r="C4837" s="38">
        <v>2022</v>
      </c>
      <c r="D4837" s="38">
        <v>0.4</v>
      </c>
      <c r="E4837" s="49">
        <v>24</v>
      </c>
      <c r="F4837" s="38"/>
      <c r="G4837" s="70">
        <v>429.96816859073033</v>
      </c>
    </row>
    <row r="4838" spans="1:7" ht="31.5" x14ac:dyDescent="0.25">
      <c r="A4838" s="141" t="s">
        <v>216</v>
      </c>
      <c r="B4838" s="42" t="s">
        <v>246</v>
      </c>
      <c r="C4838" s="38">
        <v>2022</v>
      </c>
      <c r="D4838" s="38">
        <v>0.4</v>
      </c>
      <c r="E4838" s="49">
        <v>106</v>
      </c>
      <c r="F4838" s="38"/>
      <c r="G4838" s="70">
        <f>'[1]2022'!$G$1591</f>
        <v>1484.2402814092698</v>
      </c>
    </row>
    <row r="4839" spans="1:7" ht="31.5" x14ac:dyDescent="0.25">
      <c r="A4839" s="141" t="s">
        <v>218</v>
      </c>
      <c r="B4839" s="46" t="s">
        <v>242</v>
      </c>
      <c r="C4839" s="38">
        <v>2022</v>
      </c>
      <c r="D4839" s="38">
        <v>0.4</v>
      </c>
      <c r="E4839" s="49">
        <v>11</v>
      </c>
      <c r="F4839" s="38"/>
      <c r="G4839" s="70">
        <v>158.07770000000002</v>
      </c>
    </row>
    <row r="4840" spans="1:7" ht="31.5" x14ac:dyDescent="0.25">
      <c r="A4840" s="141" t="s">
        <v>218</v>
      </c>
      <c r="B4840" s="42" t="s">
        <v>225</v>
      </c>
      <c r="C4840" s="38">
        <v>2022</v>
      </c>
      <c r="D4840" s="38">
        <v>10</v>
      </c>
      <c r="E4840" s="49">
        <v>1</v>
      </c>
      <c r="F4840" s="38"/>
      <c r="G4840" s="70">
        <v>434.16046999999998</v>
      </c>
    </row>
    <row r="4841" spans="1:7" ht="15.75" x14ac:dyDescent="0.25">
      <c r="A4841" s="141" t="s">
        <v>218</v>
      </c>
      <c r="B4841" s="50" t="s">
        <v>1587</v>
      </c>
      <c r="C4841" s="38">
        <v>2022</v>
      </c>
      <c r="D4841" s="38">
        <v>10</v>
      </c>
      <c r="E4841" s="49">
        <v>2</v>
      </c>
      <c r="F4841" s="38"/>
      <c r="G4841" s="70">
        <v>862.57250999999997</v>
      </c>
    </row>
    <row r="4842" spans="1:7" ht="31.5" x14ac:dyDescent="0.25">
      <c r="A4842" s="141" t="s">
        <v>218</v>
      </c>
      <c r="B4842" s="45" t="s">
        <v>232</v>
      </c>
      <c r="C4842" s="38">
        <v>2022</v>
      </c>
      <c r="D4842" s="38">
        <v>0.4</v>
      </c>
      <c r="E4842" s="49">
        <v>36</v>
      </c>
      <c r="F4842" s="38"/>
      <c r="G4842" s="70">
        <v>750.79045445121608</v>
      </c>
    </row>
    <row r="4843" spans="1:7" ht="31.5" x14ac:dyDescent="0.25">
      <c r="A4843" s="141" t="s">
        <v>216</v>
      </c>
      <c r="B4843" s="45" t="s">
        <v>232</v>
      </c>
      <c r="C4843" s="38">
        <v>2022</v>
      </c>
      <c r="D4843" s="38">
        <v>0.4</v>
      </c>
      <c r="E4843" s="49">
        <v>37</v>
      </c>
      <c r="F4843" s="38"/>
      <c r="G4843" s="70">
        <f>'[1]2022'!$G$1592</f>
        <v>603.10266972705006</v>
      </c>
    </row>
    <row r="4844" spans="1:7" ht="31.5" x14ac:dyDescent="0.25">
      <c r="A4844" s="141" t="s">
        <v>214</v>
      </c>
      <c r="B4844" s="45" t="s">
        <v>232</v>
      </c>
      <c r="C4844" s="38">
        <v>2022</v>
      </c>
      <c r="D4844" s="38">
        <v>0.4</v>
      </c>
      <c r="E4844" s="49">
        <v>13</v>
      </c>
      <c r="F4844" s="38"/>
      <c r="G4844" s="70">
        <v>325.28371344871562</v>
      </c>
    </row>
    <row r="4845" spans="1:7" ht="31.5" x14ac:dyDescent="0.25">
      <c r="A4845" s="141" t="s">
        <v>218</v>
      </c>
      <c r="B4845" s="45" t="s">
        <v>232</v>
      </c>
      <c r="C4845" s="38">
        <v>2022</v>
      </c>
      <c r="D4845" s="38">
        <v>10</v>
      </c>
      <c r="E4845" s="49">
        <v>4</v>
      </c>
      <c r="F4845" s="38"/>
      <c r="G4845" s="70">
        <v>2762.6444023730182</v>
      </c>
    </row>
    <row r="4846" spans="1:7" ht="31.5" x14ac:dyDescent="0.25">
      <c r="A4846" s="141" t="s">
        <v>218</v>
      </c>
      <c r="B4846" s="42" t="s">
        <v>241</v>
      </c>
      <c r="C4846" s="38">
        <v>2022</v>
      </c>
      <c r="D4846" s="38">
        <v>0.4</v>
      </c>
      <c r="E4846" s="49">
        <v>12</v>
      </c>
      <c r="F4846" s="38"/>
      <c r="G4846" s="70">
        <v>227.47843365329214</v>
      </c>
    </row>
    <row r="4847" spans="1:7" ht="31.5" x14ac:dyDescent="0.25">
      <c r="A4847" s="141" t="s">
        <v>216</v>
      </c>
      <c r="B4847" s="42" t="s">
        <v>241</v>
      </c>
      <c r="C4847" s="38">
        <v>2022</v>
      </c>
      <c r="D4847" s="38">
        <v>0.4</v>
      </c>
      <c r="E4847" s="49">
        <v>64</v>
      </c>
      <c r="F4847" s="38"/>
      <c r="G4847" s="70">
        <f>'[1]2022'!$G$1593</f>
        <v>948.22683634670784</v>
      </c>
    </row>
    <row r="4848" spans="1:7" ht="31.5" x14ac:dyDescent="0.25">
      <c r="A4848" s="141" t="s">
        <v>218</v>
      </c>
      <c r="B4848" s="132" t="s">
        <v>217</v>
      </c>
      <c r="C4848" s="38">
        <v>2022</v>
      </c>
      <c r="D4848" s="38">
        <v>0.4</v>
      </c>
      <c r="E4848" s="49">
        <v>6</v>
      </c>
      <c r="F4848" s="38"/>
      <c r="G4848" s="70">
        <v>128.07132000000001</v>
      </c>
    </row>
    <row r="4849" spans="1:7" ht="31.5" x14ac:dyDescent="0.25">
      <c r="A4849" s="141" t="s">
        <v>216</v>
      </c>
      <c r="B4849" s="45" t="s">
        <v>223</v>
      </c>
      <c r="C4849" s="38">
        <v>2022</v>
      </c>
      <c r="D4849" s="38">
        <v>0.4</v>
      </c>
      <c r="E4849" s="49">
        <v>59</v>
      </c>
      <c r="F4849" s="38"/>
      <c r="G4849" s="70">
        <f>'[1]2022'!$G$1594</f>
        <v>729.65201752773476</v>
      </c>
    </row>
    <row r="4850" spans="1:7" ht="31.5" x14ac:dyDescent="0.25">
      <c r="A4850" s="141" t="s">
        <v>218</v>
      </c>
      <c r="B4850" s="45" t="s">
        <v>223</v>
      </c>
      <c r="C4850" s="38">
        <v>2022</v>
      </c>
      <c r="D4850" s="38">
        <v>10</v>
      </c>
      <c r="E4850" s="49">
        <v>1</v>
      </c>
      <c r="F4850" s="38"/>
      <c r="G4850" s="70">
        <v>524.00960247226544</v>
      </c>
    </row>
    <row r="4851" spans="1:7" ht="15.75" x14ac:dyDescent="0.25">
      <c r="A4851" s="141" t="s">
        <v>216</v>
      </c>
      <c r="B4851" s="45" t="s">
        <v>237</v>
      </c>
      <c r="C4851" s="38">
        <v>2022</v>
      </c>
      <c r="D4851" s="38">
        <v>0.4</v>
      </c>
      <c r="E4851" s="49">
        <v>7</v>
      </c>
      <c r="F4851" s="38"/>
      <c r="G4851" s="70">
        <f>'[1]2022'!$G$1595</f>
        <v>109.55789999999999</v>
      </c>
    </row>
    <row r="4852" spans="1:7" ht="31.5" x14ac:dyDescent="0.25">
      <c r="A4852" s="141" t="s">
        <v>216</v>
      </c>
      <c r="B4852" s="42" t="s">
        <v>235</v>
      </c>
      <c r="C4852" s="38">
        <v>2022</v>
      </c>
      <c r="D4852" s="38">
        <v>0.4</v>
      </c>
      <c r="E4852" s="49">
        <v>116</v>
      </c>
      <c r="F4852" s="38"/>
      <c r="G4852" s="70">
        <f>'[1]2022'!$G$1596</f>
        <v>1556.2695360045202</v>
      </c>
    </row>
    <row r="4853" spans="1:7" ht="31.5" x14ac:dyDescent="0.25">
      <c r="A4853" s="141" t="s">
        <v>218</v>
      </c>
      <c r="B4853" s="42" t="s">
        <v>235</v>
      </c>
      <c r="C4853" s="38">
        <v>2022</v>
      </c>
      <c r="D4853" s="38">
        <v>0.4</v>
      </c>
      <c r="E4853" s="49">
        <v>79</v>
      </c>
      <c r="F4853" s="38"/>
      <c r="G4853" s="70">
        <v>2106.9820239954797</v>
      </c>
    </row>
    <row r="4854" spans="1:7" ht="31.5" x14ac:dyDescent="0.25">
      <c r="A4854" s="141" t="s">
        <v>218</v>
      </c>
      <c r="B4854" s="42" t="s">
        <v>235</v>
      </c>
      <c r="C4854" s="38">
        <v>2022</v>
      </c>
      <c r="D4854" s="38">
        <v>10</v>
      </c>
      <c r="E4854" s="49">
        <v>2</v>
      </c>
      <c r="F4854" s="38"/>
      <c r="G4854" s="70">
        <v>857.73129000000006</v>
      </c>
    </row>
    <row r="4855" spans="1:7" ht="31.5" x14ac:dyDescent="0.25">
      <c r="A4855" s="141" t="s">
        <v>214</v>
      </c>
      <c r="B4855" s="42" t="s">
        <v>1586</v>
      </c>
      <c r="C4855" s="38">
        <v>2022</v>
      </c>
      <c r="D4855" s="38">
        <v>0.4</v>
      </c>
      <c r="E4855" s="49">
        <v>2</v>
      </c>
      <c r="F4855" s="38"/>
      <c r="G4855" s="70">
        <v>57.763260000000002</v>
      </c>
    </row>
    <row r="4856" spans="1:7" ht="31.5" x14ac:dyDescent="0.25">
      <c r="A4856" s="141" t="s">
        <v>218</v>
      </c>
      <c r="B4856" s="42" t="s">
        <v>1586</v>
      </c>
      <c r="C4856" s="38">
        <v>2022</v>
      </c>
      <c r="D4856" s="38">
        <v>0.4</v>
      </c>
      <c r="E4856" s="49">
        <v>33</v>
      </c>
      <c r="F4856" s="38"/>
      <c r="G4856" s="70">
        <v>323.78982000000002</v>
      </c>
    </row>
    <row r="4857" spans="1:7" ht="31.5" x14ac:dyDescent="0.25">
      <c r="A4857" s="141" t="s">
        <v>214</v>
      </c>
      <c r="B4857" s="45" t="s">
        <v>248</v>
      </c>
      <c r="C4857" s="38">
        <v>2022</v>
      </c>
      <c r="D4857" s="38">
        <v>0.4</v>
      </c>
      <c r="E4857" s="49">
        <v>1</v>
      </c>
      <c r="F4857" s="38"/>
      <c r="G4857" s="70">
        <v>17.97025</v>
      </c>
    </row>
    <row r="4858" spans="1:7" ht="31.5" x14ac:dyDescent="0.25">
      <c r="A4858" s="141" t="s">
        <v>218</v>
      </c>
      <c r="B4858" s="45" t="s">
        <v>248</v>
      </c>
      <c r="C4858" s="38">
        <v>2022</v>
      </c>
      <c r="D4858" s="38">
        <v>0.4</v>
      </c>
      <c r="E4858" s="49">
        <v>5</v>
      </c>
      <c r="F4858" s="38"/>
      <c r="G4858" s="70">
        <v>43.148910000000001</v>
      </c>
    </row>
    <row r="4859" spans="1:7" ht="31.5" x14ac:dyDescent="0.25">
      <c r="A4859" s="141" t="s">
        <v>216</v>
      </c>
      <c r="B4859" s="45" t="s">
        <v>248</v>
      </c>
      <c r="C4859" s="38">
        <v>2022</v>
      </c>
      <c r="D4859" s="38">
        <v>0.4</v>
      </c>
      <c r="E4859" s="49">
        <v>31</v>
      </c>
      <c r="F4859" s="38"/>
      <c r="G4859" s="70">
        <f>'[1]2022'!$G$1597</f>
        <v>139.73627999999999</v>
      </c>
    </row>
    <row r="4860" spans="1:7" ht="31.5" x14ac:dyDescent="0.25">
      <c r="A4860" s="141" t="s">
        <v>218</v>
      </c>
      <c r="B4860" s="45" t="s">
        <v>247</v>
      </c>
      <c r="C4860" s="38">
        <v>2022</v>
      </c>
      <c r="D4860" s="38">
        <v>0.4</v>
      </c>
      <c r="E4860" s="49">
        <v>6</v>
      </c>
      <c r="F4860" s="38"/>
      <c r="G4860" s="70">
        <v>469.52328</v>
      </c>
    </row>
    <row r="4861" spans="1:7" ht="31.5" x14ac:dyDescent="0.25">
      <c r="A4861" s="141" t="s">
        <v>216</v>
      </c>
      <c r="B4861" s="45" t="s">
        <v>247</v>
      </c>
      <c r="C4861" s="38">
        <v>2022</v>
      </c>
      <c r="D4861" s="38">
        <v>0.4</v>
      </c>
      <c r="E4861" s="49">
        <v>1</v>
      </c>
      <c r="F4861" s="38"/>
      <c r="G4861" s="70">
        <f>'[1]2022'!$G$1598</f>
        <v>48.16498</v>
      </c>
    </row>
    <row r="4862" spans="1:7" ht="31.5" x14ac:dyDescent="0.25">
      <c r="A4862" s="141" t="s">
        <v>218</v>
      </c>
      <c r="B4862" s="50" t="s">
        <v>243</v>
      </c>
      <c r="C4862" s="38">
        <v>2022</v>
      </c>
      <c r="D4862" s="38">
        <v>10</v>
      </c>
      <c r="E4862" s="49">
        <v>1</v>
      </c>
      <c r="F4862" s="38"/>
      <c r="G4862" s="70">
        <v>423.86435999999998</v>
      </c>
    </row>
    <row r="4863" spans="1:7" ht="31.5" x14ac:dyDescent="0.25">
      <c r="A4863" s="141" t="s">
        <v>218</v>
      </c>
      <c r="B4863" s="50" t="s">
        <v>243</v>
      </c>
      <c r="C4863" s="38">
        <v>2022</v>
      </c>
      <c r="D4863" s="38">
        <v>0.4</v>
      </c>
      <c r="E4863" s="49">
        <v>245</v>
      </c>
      <c r="F4863" s="38"/>
      <c r="G4863" s="70">
        <v>6269.1646561468897</v>
      </c>
    </row>
    <row r="4864" spans="1:7" ht="31.5" x14ac:dyDescent="0.25">
      <c r="A4864" s="141" t="s">
        <v>216</v>
      </c>
      <c r="B4864" s="50" t="s">
        <v>243</v>
      </c>
      <c r="C4864" s="38">
        <v>2022</v>
      </c>
      <c r="D4864" s="38">
        <v>0.4</v>
      </c>
      <c r="E4864" s="49">
        <v>21</v>
      </c>
      <c r="F4864" s="38"/>
      <c r="G4864" s="70">
        <f>'[1]2022'!$G$1599</f>
        <v>286.00221785358076</v>
      </c>
    </row>
    <row r="4865" spans="1:7" ht="31.5" x14ac:dyDescent="0.25">
      <c r="A4865" s="141" t="s">
        <v>214</v>
      </c>
      <c r="B4865" s="50" t="s">
        <v>243</v>
      </c>
      <c r="C4865" s="38">
        <v>2022</v>
      </c>
      <c r="D4865" s="38">
        <v>0.4</v>
      </c>
      <c r="E4865" s="49">
        <v>4</v>
      </c>
      <c r="F4865" s="38"/>
      <c r="G4865" s="70">
        <v>83.625655999531801</v>
      </c>
    </row>
    <row r="4866" spans="1:7" ht="31.5" x14ac:dyDescent="0.25">
      <c r="A4866" s="141" t="s">
        <v>216</v>
      </c>
      <c r="B4866" s="45" t="s">
        <v>1589</v>
      </c>
      <c r="C4866" s="38">
        <v>2022</v>
      </c>
      <c r="D4866" s="38">
        <v>0.4</v>
      </c>
      <c r="E4866" s="49">
        <v>19</v>
      </c>
      <c r="F4866" s="38"/>
      <c r="G4866" s="70">
        <f>'[1]2022'!$G$1600</f>
        <v>178.63610999999997</v>
      </c>
    </row>
    <row r="4867" spans="1:7" ht="31.5" x14ac:dyDescent="0.25">
      <c r="A4867" s="141" t="s">
        <v>218</v>
      </c>
      <c r="B4867" s="45" t="s">
        <v>1589</v>
      </c>
      <c r="C4867" s="38">
        <v>2022</v>
      </c>
      <c r="D4867" s="38">
        <v>0.4</v>
      </c>
      <c r="E4867" s="49">
        <v>38</v>
      </c>
      <c r="F4867" s="38"/>
      <c r="G4867" s="70">
        <v>705.92633999999998</v>
      </c>
    </row>
    <row r="4868" spans="1:7" ht="31.5" x14ac:dyDescent="0.25">
      <c r="A4868" s="141" t="s">
        <v>214</v>
      </c>
      <c r="B4868" s="45" t="s">
        <v>1589</v>
      </c>
      <c r="C4868" s="38">
        <v>2022</v>
      </c>
      <c r="D4868" s="38">
        <v>0.4</v>
      </c>
      <c r="E4868" s="49">
        <v>1</v>
      </c>
      <c r="F4868" s="38"/>
      <c r="G4868" s="70">
        <v>19.641249999999999</v>
      </c>
    </row>
    <row r="4869" spans="1:7" ht="31.5" x14ac:dyDescent="0.25">
      <c r="A4869" s="141" t="s">
        <v>218</v>
      </c>
      <c r="B4869" s="45" t="s">
        <v>244</v>
      </c>
      <c r="C4869" s="38">
        <v>2022</v>
      </c>
      <c r="D4869" s="38">
        <v>0.4</v>
      </c>
      <c r="E4869" s="49">
        <v>33</v>
      </c>
      <c r="F4869" s="38"/>
      <c r="G4869" s="70">
        <v>861.80210202866954</v>
      </c>
    </row>
    <row r="4870" spans="1:7" ht="31.5" x14ac:dyDescent="0.25">
      <c r="A4870" s="141" t="s">
        <v>216</v>
      </c>
      <c r="B4870" s="45" t="s">
        <v>244</v>
      </c>
      <c r="C4870" s="38">
        <v>2022</v>
      </c>
      <c r="D4870" s="38">
        <v>0.4</v>
      </c>
      <c r="E4870" s="49">
        <v>444</v>
      </c>
      <c r="F4870" s="38"/>
      <c r="G4870" s="70">
        <f>'[1]2022'!$G$1601</f>
        <v>12896.3</v>
      </c>
    </row>
    <row r="4871" spans="1:7" ht="31.5" x14ac:dyDescent="0.25">
      <c r="A4871" s="141" t="s">
        <v>214</v>
      </c>
      <c r="B4871" s="45" t="s">
        <v>244</v>
      </c>
      <c r="C4871" s="38">
        <v>2022</v>
      </c>
      <c r="D4871" s="38">
        <v>0.4</v>
      </c>
      <c r="E4871" s="49">
        <v>7</v>
      </c>
      <c r="F4871" s="38"/>
      <c r="G4871" s="70">
        <v>211.17893383436797</v>
      </c>
    </row>
    <row r="4872" spans="1:7" ht="31.5" x14ac:dyDescent="0.25">
      <c r="A4872" s="141" t="s">
        <v>216</v>
      </c>
      <c r="B4872" s="46" t="s">
        <v>224</v>
      </c>
      <c r="C4872" s="38">
        <v>2022</v>
      </c>
      <c r="D4872" s="38">
        <v>0.4</v>
      </c>
      <c r="E4872" s="49">
        <v>105</v>
      </c>
      <c r="F4872" s="38"/>
      <c r="G4872" s="70">
        <f>'[1]2022'!$G$1602</f>
        <v>1198.6338249999999</v>
      </c>
    </row>
    <row r="4873" spans="1:7" ht="31.5" x14ac:dyDescent="0.25">
      <c r="A4873" s="141" t="s">
        <v>218</v>
      </c>
      <c r="B4873" s="46" t="s">
        <v>224</v>
      </c>
      <c r="C4873" s="38">
        <v>2022</v>
      </c>
      <c r="D4873" s="38">
        <v>0.4</v>
      </c>
      <c r="E4873" s="49">
        <v>590</v>
      </c>
      <c r="F4873" s="38"/>
      <c r="G4873" s="70">
        <v>16668.454125</v>
      </c>
    </row>
    <row r="4874" spans="1:7" ht="31.5" x14ac:dyDescent="0.25">
      <c r="A4874" s="141" t="s">
        <v>218</v>
      </c>
      <c r="B4874" s="45" t="s">
        <v>233</v>
      </c>
      <c r="C4874" s="38">
        <v>2022</v>
      </c>
      <c r="D4874" s="38">
        <v>10</v>
      </c>
      <c r="E4874" s="49">
        <v>2</v>
      </c>
      <c r="F4874" s="38"/>
      <c r="G4874" s="150">
        <v>922.44004000000007</v>
      </c>
    </row>
    <row r="4875" spans="1:7" ht="31.5" x14ac:dyDescent="0.25">
      <c r="A4875" s="141" t="s">
        <v>218</v>
      </c>
      <c r="B4875" s="45" t="s">
        <v>233</v>
      </c>
      <c r="C4875" s="38">
        <v>2022</v>
      </c>
      <c r="D4875" s="38">
        <v>0.4</v>
      </c>
      <c r="E4875" s="49">
        <v>12</v>
      </c>
      <c r="F4875" s="38"/>
      <c r="G4875" s="70">
        <v>216.25655999999995</v>
      </c>
    </row>
    <row r="4876" spans="1:7" ht="31.5" x14ac:dyDescent="0.25">
      <c r="A4876" s="141" t="s">
        <v>218</v>
      </c>
      <c r="B4876" s="42" t="s">
        <v>223</v>
      </c>
      <c r="C4876" s="38">
        <v>2022</v>
      </c>
      <c r="D4876" s="38">
        <v>0.4</v>
      </c>
      <c r="E4876" s="49">
        <v>29</v>
      </c>
      <c r="F4876" s="38"/>
      <c r="G4876" s="70">
        <v>1273.83717</v>
      </c>
    </row>
    <row r="4877" spans="1:7" ht="31.5" x14ac:dyDescent="0.25">
      <c r="A4877" s="141" t="s">
        <v>216</v>
      </c>
      <c r="B4877" s="42" t="s">
        <v>223</v>
      </c>
      <c r="C4877" s="38">
        <v>2022</v>
      </c>
      <c r="D4877" s="38">
        <v>0.4</v>
      </c>
      <c r="E4877" s="49">
        <v>7</v>
      </c>
      <c r="F4877" s="38"/>
      <c r="G4877" s="70">
        <f>'[1]2022'!$G$1603</f>
        <v>89.145630000000011</v>
      </c>
    </row>
    <row r="4878" spans="1:7" ht="31.5" x14ac:dyDescent="0.25">
      <c r="A4878" s="141" t="s">
        <v>214</v>
      </c>
      <c r="B4878" s="42" t="s">
        <v>223</v>
      </c>
      <c r="C4878" s="38">
        <v>2022</v>
      </c>
      <c r="D4878" s="38">
        <v>0.4</v>
      </c>
      <c r="E4878" s="49">
        <v>1</v>
      </c>
      <c r="F4878" s="38"/>
      <c r="G4878" s="70">
        <v>15.670299999999999</v>
      </c>
    </row>
    <row r="4879" spans="1:7" ht="31.5" x14ac:dyDescent="0.25">
      <c r="A4879" s="141" t="s">
        <v>216</v>
      </c>
      <c r="B4879" s="42" t="s">
        <v>238</v>
      </c>
      <c r="C4879" s="38">
        <v>2022</v>
      </c>
      <c r="D4879" s="38">
        <v>0.4</v>
      </c>
      <c r="E4879" s="49">
        <v>61</v>
      </c>
      <c r="F4879" s="38"/>
      <c r="G4879" s="70">
        <f>'[1]2022'!$G$1604</f>
        <v>1248.94884</v>
      </c>
    </row>
    <row r="4880" spans="1:7" ht="31.5" x14ac:dyDescent="0.25">
      <c r="A4880" s="141" t="s">
        <v>218</v>
      </c>
      <c r="B4880" s="42" t="s">
        <v>238</v>
      </c>
      <c r="C4880" s="38">
        <v>2022</v>
      </c>
      <c r="D4880" s="38">
        <v>0.4</v>
      </c>
      <c r="E4880" s="49">
        <v>16</v>
      </c>
      <c r="F4880" s="38"/>
      <c r="G4880" s="70">
        <v>537.04747999999995</v>
      </c>
    </row>
    <row r="4881" spans="1:7" ht="31.5" x14ac:dyDescent="0.25">
      <c r="A4881" s="141" t="s">
        <v>216</v>
      </c>
      <c r="B4881" s="42" t="s">
        <v>228</v>
      </c>
      <c r="C4881" s="38">
        <v>2022</v>
      </c>
      <c r="D4881" s="38">
        <v>0.4</v>
      </c>
      <c r="E4881" s="49">
        <v>4</v>
      </c>
      <c r="F4881" s="38"/>
      <c r="G4881" s="70">
        <f>'[1]2022'!$G$1605</f>
        <v>53.680099999999996</v>
      </c>
    </row>
    <row r="4882" spans="1:7" ht="31.5" x14ac:dyDescent="0.25">
      <c r="A4882" s="141" t="s">
        <v>218</v>
      </c>
      <c r="B4882" s="42" t="s">
        <v>228</v>
      </c>
      <c r="C4882" s="38">
        <v>2022</v>
      </c>
      <c r="D4882" s="38">
        <v>0.4</v>
      </c>
      <c r="E4882" s="49">
        <v>14</v>
      </c>
      <c r="F4882" s="38"/>
      <c r="G4882" s="70">
        <v>331.65939000000003</v>
      </c>
    </row>
    <row r="4883" spans="1:7" ht="31.5" x14ac:dyDescent="0.25">
      <c r="A4883" s="141" t="s">
        <v>218</v>
      </c>
      <c r="B4883" s="42" t="s">
        <v>241</v>
      </c>
      <c r="C4883" s="38">
        <v>2022</v>
      </c>
      <c r="D4883" s="38">
        <v>0.4</v>
      </c>
      <c r="E4883" s="49">
        <v>74</v>
      </c>
      <c r="F4883" s="38"/>
      <c r="G4883" s="70">
        <v>1158.6902995194089</v>
      </c>
    </row>
    <row r="4884" spans="1:7" ht="31.5" x14ac:dyDescent="0.25">
      <c r="A4884" s="141" t="s">
        <v>214</v>
      </c>
      <c r="B4884" s="42" t="s">
        <v>241</v>
      </c>
      <c r="C4884" s="38">
        <v>2022</v>
      </c>
      <c r="D4884" s="38">
        <v>0.4</v>
      </c>
      <c r="E4884" s="49">
        <v>1</v>
      </c>
      <c r="F4884" s="38"/>
      <c r="G4884" s="70">
        <v>121.57019087787613</v>
      </c>
    </row>
    <row r="4885" spans="1:7" ht="31.5" x14ac:dyDescent="0.25">
      <c r="A4885" s="141" t="s">
        <v>216</v>
      </c>
      <c r="B4885" s="42" t="s">
        <v>241</v>
      </c>
      <c r="C4885" s="38">
        <v>2022</v>
      </c>
      <c r="D4885" s="38">
        <v>0.4</v>
      </c>
      <c r="E4885" s="49">
        <v>1</v>
      </c>
      <c r="F4885" s="38"/>
      <c r="G4885" s="70">
        <f>'[1]2022'!$G$1606</f>
        <v>63.339679602714959</v>
      </c>
    </row>
    <row r="4886" spans="1:7" ht="31.5" x14ac:dyDescent="0.25">
      <c r="A4886" s="141" t="s">
        <v>218</v>
      </c>
      <c r="B4886" s="50" t="s">
        <v>1600</v>
      </c>
      <c r="C4886" s="38">
        <v>2022</v>
      </c>
      <c r="D4886" s="38">
        <v>6</v>
      </c>
      <c r="E4886" s="49">
        <v>2</v>
      </c>
      <c r="F4886" s="38"/>
      <c r="G4886" s="70">
        <v>843.73850000000004</v>
      </c>
    </row>
    <row r="4887" spans="1:7" ht="31.5" x14ac:dyDescent="0.25">
      <c r="A4887" s="141" t="s">
        <v>218</v>
      </c>
      <c r="B4887" s="42" t="s">
        <v>246</v>
      </c>
      <c r="C4887" s="38">
        <v>2022</v>
      </c>
      <c r="D4887" s="38">
        <v>0.4</v>
      </c>
      <c r="E4887" s="49">
        <v>17</v>
      </c>
      <c r="F4887" s="38"/>
      <c r="G4887" s="70">
        <v>539.90144999999995</v>
      </c>
    </row>
    <row r="4888" spans="1:7" ht="31.5" x14ac:dyDescent="0.25">
      <c r="A4888" s="141" t="s">
        <v>216</v>
      </c>
      <c r="B4888" s="42" t="s">
        <v>246</v>
      </c>
      <c r="C4888" s="38">
        <v>2022</v>
      </c>
      <c r="D4888" s="38">
        <v>0.4</v>
      </c>
      <c r="E4888" s="49">
        <v>6</v>
      </c>
      <c r="F4888" s="38"/>
      <c r="G4888" s="70">
        <f>'[1]2022'!$G$1607</f>
        <v>89.999479999999991</v>
      </c>
    </row>
    <row r="4889" spans="1:7" ht="31.5" x14ac:dyDescent="0.25">
      <c r="A4889" s="141" t="s">
        <v>216</v>
      </c>
      <c r="B4889" s="42" t="s">
        <v>236</v>
      </c>
      <c r="C4889" s="38">
        <v>2022</v>
      </c>
      <c r="D4889" s="38">
        <v>0.4</v>
      </c>
      <c r="E4889" s="49">
        <v>8</v>
      </c>
      <c r="F4889" s="38"/>
      <c r="G4889" s="70">
        <f>'[1]2022'!$G$1608</f>
        <v>235.51326</v>
      </c>
    </row>
    <row r="4890" spans="1:7" ht="31.5" x14ac:dyDescent="0.25">
      <c r="A4890" s="141" t="s">
        <v>218</v>
      </c>
      <c r="B4890" s="42" t="s">
        <v>236</v>
      </c>
      <c r="C4890" s="38">
        <v>2022</v>
      </c>
      <c r="D4890" s="38">
        <v>0.4</v>
      </c>
      <c r="E4890" s="49">
        <v>41</v>
      </c>
      <c r="F4890" s="38"/>
      <c r="G4890" s="70">
        <v>1533.865</v>
      </c>
    </row>
    <row r="4891" spans="1:7" ht="31.5" x14ac:dyDescent="0.25">
      <c r="A4891" s="141" t="s">
        <v>218</v>
      </c>
      <c r="B4891" s="42" t="s">
        <v>236</v>
      </c>
      <c r="C4891" s="38">
        <v>2022</v>
      </c>
      <c r="D4891" s="38">
        <v>10</v>
      </c>
      <c r="E4891" s="49">
        <v>4</v>
      </c>
      <c r="F4891" s="38"/>
      <c r="G4891" s="70">
        <v>1698.94056</v>
      </c>
    </row>
    <row r="4892" spans="1:7" ht="31.5" x14ac:dyDescent="0.25">
      <c r="A4892" s="141" t="s">
        <v>214</v>
      </c>
      <c r="B4892" s="50" t="s">
        <v>1601</v>
      </c>
      <c r="C4892" s="38">
        <v>2022</v>
      </c>
      <c r="D4892" s="38">
        <v>0.4</v>
      </c>
      <c r="E4892" s="49">
        <v>2</v>
      </c>
      <c r="F4892" s="38"/>
      <c r="G4892" s="70">
        <v>338.29</v>
      </c>
    </row>
    <row r="4893" spans="1:7" ht="31.5" x14ac:dyDescent="0.25">
      <c r="A4893" s="141" t="s">
        <v>218</v>
      </c>
      <c r="B4893" s="45" t="s">
        <v>222</v>
      </c>
      <c r="C4893" s="38">
        <v>2022</v>
      </c>
      <c r="D4893" s="38">
        <v>0.4</v>
      </c>
      <c r="E4893" s="49">
        <v>47</v>
      </c>
      <c r="F4893" s="38"/>
      <c r="G4893" s="70">
        <v>1081.0457320205246</v>
      </c>
    </row>
    <row r="4894" spans="1:7" ht="31.5" x14ac:dyDescent="0.25">
      <c r="A4894" s="141" t="s">
        <v>216</v>
      </c>
      <c r="B4894" s="45" t="s">
        <v>222</v>
      </c>
      <c r="C4894" s="38">
        <v>2022</v>
      </c>
      <c r="D4894" s="38">
        <v>0.4</v>
      </c>
      <c r="E4894" s="49">
        <v>486</v>
      </c>
      <c r="F4894" s="38"/>
      <c r="G4894" s="70">
        <f>'[1]2022'!$G$1609</f>
        <v>14098.6</v>
      </c>
    </row>
    <row r="4895" spans="1:7" ht="31.5" x14ac:dyDescent="0.25">
      <c r="A4895" s="141" t="s">
        <v>214</v>
      </c>
      <c r="B4895" s="45" t="s">
        <v>222</v>
      </c>
      <c r="C4895" s="38">
        <v>2022</v>
      </c>
      <c r="D4895" s="38">
        <v>0.4</v>
      </c>
      <c r="E4895" s="49">
        <v>8</v>
      </c>
      <c r="F4895" s="38"/>
      <c r="G4895" s="70">
        <v>220.76942215180799</v>
      </c>
    </row>
    <row r="4896" spans="1:7" ht="31.5" x14ac:dyDescent="0.25">
      <c r="A4896" s="141" t="s">
        <v>218</v>
      </c>
      <c r="B4896" s="45" t="s">
        <v>233</v>
      </c>
      <c r="C4896" s="38">
        <v>2022</v>
      </c>
      <c r="D4896" s="38">
        <v>0.4</v>
      </c>
      <c r="E4896" s="49">
        <v>44</v>
      </c>
      <c r="F4896" s="38"/>
      <c r="G4896" s="70">
        <v>1406.2033200000001</v>
      </c>
    </row>
    <row r="4897" spans="1:7" ht="31.5" x14ac:dyDescent="0.25">
      <c r="A4897" s="141" t="s">
        <v>216</v>
      </c>
      <c r="B4897" s="45" t="s">
        <v>233</v>
      </c>
      <c r="C4897" s="38">
        <v>2022</v>
      </c>
      <c r="D4897" s="38">
        <v>0.4</v>
      </c>
      <c r="E4897" s="49">
        <v>17</v>
      </c>
      <c r="F4897" s="38"/>
      <c r="G4897" s="70">
        <f>'[1]2022'!$G$1610</f>
        <v>179.74117999999999</v>
      </c>
    </row>
    <row r="4898" spans="1:7" ht="15.75" x14ac:dyDescent="0.25">
      <c r="A4898" s="141" t="s">
        <v>218</v>
      </c>
      <c r="B4898" s="63" t="s">
        <v>1585</v>
      </c>
      <c r="C4898" s="38">
        <v>2022</v>
      </c>
      <c r="D4898" s="38">
        <v>0.4</v>
      </c>
      <c r="E4898" s="49">
        <v>13</v>
      </c>
      <c r="F4898" s="38"/>
      <c r="G4898" s="70">
        <v>284.27992023328943</v>
      </c>
    </row>
    <row r="4899" spans="1:7" ht="15.75" x14ac:dyDescent="0.25">
      <c r="A4899" s="141" t="s">
        <v>216</v>
      </c>
      <c r="B4899" s="63" t="s">
        <v>1585</v>
      </c>
      <c r="C4899" s="38">
        <v>2022</v>
      </c>
      <c r="D4899" s="38">
        <v>0.4</v>
      </c>
      <c r="E4899" s="49">
        <v>129</v>
      </c>
      <c r="F4899" s="38"/>
      <c r="G4899" s="70">
        <f>'[1]2022'!$G$1611</f>
        <v>1863.9839473475897</v>
      </c>
    </row>
    <row r="4900" spans="1:7" ht="15.75" x14ac:dyDescent="0.25">
      <c r="A4900" s="141" t="s">
        <v>214</v>
      </c>
      <c r="B4900" s="63" t="s">
        <v>1585</v>
      </c>
      <c r="C4900" s="38">
        <v>2022</v>
      </c>
      <c r="D4900" s="38">
        <v>0.4</v>
      </c>
      <c r="E4900" s="49">
        <v>1</v>
      </c>
      <c r="F4900" s="38"/>
      <c r="G4900" s="70">
        <v>22.103102419120802</v>
      </c>
    </row>
    <row r="4901" spans="1:7" ht="31.5" x14ac:dyDescent="0.25">
      <c r="A4901" s="141" t="s">
        <v>214</v>
      </c>
      <c r="B4901" s="42" t="s">
        <v>219</v>
      </c>
      <c r="C4901" s="38">
        <v>2022</v>
      </c>
      <c r="D4901" s="38">
        <v>0.4</v>
      </c>
      <c r="E4901" s="49">
        <v>1</v>
      </c>
      <c r="F4901" s="38"/>
      <c r="G4901" s="70">
        <v>64.779210000000006</v>
      </c>
    </row>
    <row r="4902" spans="1:7" ht="31.5" x14ac:dyDescent="0.25">
      <c r="A4902" s="141" t="s">
        <v>216</v>
      </c>
      <c r="B4902" s="42" t="s">
        <v>219</v>
      </c>
      <c r="C4902" s="38">
        <v>2022</v>
      </c>
      <c r="D4902" s="38">
        <v>0.4</v>
      </c>
      <c r="E4902" s="49">
        <v>2</v>
      </c>
      <c r="F4902" s="38"/>
      <c r="G4902" s="70">
        <f>'[1]2022'!$G$1612</f>
        <v>10.66273</v>
      </c>
    </row>
    <row r="4903" spans="1:7" ht="31.5" x14ac:dyDescent="0.25">
      <c r="A4903" s="141" t="s">
        <v>218</v>
      </c>
      <c r="B4903" s="42" t="s">
        <v>219</v>
      </c>
      <c r="C4903" s="38">
        <v>2022</v>
      </c>
      <c r="D4903" s="38">
        <v>0.4</v>
      </c>
      <c r="E4903" s="49">
        <v>29</v>
      </c>
      <c r="F4903" s="38"/>
      <c r="G4903" s="70">
        <v>727.83736999999996</v>
      </c>
    </row>
    <row r="4904" spans="1:7" ht="31.5" x14ac:dyDescent="0.25">
      <c r="A4904" s="141" t="s">
        <v>216</v>
      </c>
      <c r="B4904" s="46" t="s">
        <v>215</v>
      </c>
      <c r="C4904" s="38">
        <v>2022</v>
      </c>
      <c r="D4904" s="38">
        <v>0.4</v>
      </c>
      <c r="E4904" s="49">
        <v>42</v>
      </c>
      <c r="F4904" s="38"/>
      <c r="G4904" s="70">
        <f>'[1]2022'!$G$1613</f>
        <v>485.17142000000001</v>
      </c>
    </row>
    <row r="4905" spans="1:7" ht="31.5" x14ac:dyDescent="0.25">
      <c r="A4905" s="141" t="s">
        <v>218</v>
      </c>
      <c r="B4905" s="46" t="s">
        <v>215</v>
      </c>
      <c r="C4905" s="38">
        <v>2022</v>
      </c>
      <c r="D4905" s="38">
        <v>0.4</v>
      </c>
      <c r="E4905" s="49">
        <v>54</v>
      </c>
      <c r="F4905" s="38"/>
      <c r="G4905" s="70">
        <v>1059.4746599999999</v>
      </c>
    </row>
    <row r="4906" spans="1:7" ht="31.5" x14ac:dyDescent="0.25">
      <c r="A4906" s="141" t="s">
        <v>216</v>
      </c>
      <c r="B4906" s="46" t="s">
        <v>217</v>
      </c>
      <c r="C4906" s="38">
        <v>2022</v>
      </c>
      <c r="D4906" s="38">
        <v>0.4</v>
      </c>
      <c r="E4906" s="49">
        <v>11</v>
      </c>
      <c r="F4906" s="38"/>
      <c r="G4906" s="70">
        <f>'[1]2022'!$G$1614</f>
        <v>173.21686</v>
      </c>
    </row>
    <row r="4907" spans="1:7" ht="31.5" x14ac:dyDescent="0.25">
      <c r="A4907" s="141" t="s">
        <v>218</v>
      </c>
      <c r="B4907" s="46" t="s">
        <v>217</v>
      </c>
      <c r="C4907" s="38">
        <v>2022</v>
      </c>
      <c r="D4907" s="38">
        <v>0.4</v>
      </c>
      <c r="E4907" s="49">
        <v>12</v>
      </c>
      <c r="F4907" s="38"/>
      <c r="G4907" s="70">
        <v>234.80972</v>
      </c>
    </row>
    <row r="4908" spans="1:7" ht="31.5" x14ac:dyDescent="0.25">
      <c r="A4908" s="141" t="s">
        <v>216</v>
      </c>
      <c r="B4908" s="46" t="s">
        <v>226</v>
      </c>
      <c r="C4908" s="38">
        <v>2022</v>
      </c>
      <c r="D4908" s="38">
        <v>0.4</v>
      </c>
      <c r="E4908" s="49">
        <v>31</v>
      </c>
      <c r="F4908" s="38"/>
      <c r="G4908" s="70">
        <f>'[1]2022'!$G$1615</f>
        <v>351.09690000000001</v>
      </c>
    </row>
    <row r="4909" spans="1:7" ht="31.5" x14ac:dyDescent="0.25">
      <c r="A4909" s="141" t="s">
        <v>218</v>
      </c>
      <c r="B4909" s="46" t="s">
        <v>226</v>
      </c>
      <c r="C4909" s="38">
        <v>2022</v>
      </c>
      <c r="D4909" s="38">
        <v>0.4</v>
      </c>
      <c r="E4909" s="49">
        <v>133</v>
      </c>
      <c r="F4909" s="38"/>
      <c r="G4909" s="70">
        <v>2634.15184</v>
      </c>
    </row>
    <row r="4910" spans="1:7" ht="31.5" x14ac:dyDescent="0.25">
      <c r="A4910" s="141" t="s">
        <v>218</v>
      </c>
      <c r="B4910" s="45" t="s">
        <v>227</v>
      </c>
      <c r="C4910" s="38">
        <v>2022</v>
      </c>
      <c r="D4910" s="38">
        <v>0.4</v>
      </c>
      <c r="E4910" s="49">
        <v>39</v>
      </c>
      <c r="F4910" s="38"/>
      <c r="G4910" s="70">
        <v>922.20121757677384</v>
      </c>
    </row>
    <row r="4911" spans="1:7" ht="31.5" x14ac:dyDescent="0.25">
      <c r="A4911" s="141" t="s">
        <v>216</v>
      </c>
      <c r="B4911" s="45" t="s">
        <v>227</v>
      </c>
      <c r="C4911" s="38">
        <v>2022</v>
      </c>
      <c r="D4911" s="38">
        <v>0.4</v>
      </c>
      <c r="E4911" s="49">
        <v>21</v>
      </c>
      <c r="F4911" s="38"/>
      <c r="G4911" s="70">
        <f>'[1]2022'!$G$1616</f>
        <v>388.10895567570009</v>
      </c>
    </row>
    <row r="4912" spans="1:7" ht="31.5" x14ac:dyDescent="0.25">
      <c r="A4912" s="141" t="s">
        <v>214</v>
      </c>
      <c r="B4912" s="45" t="s">
        <v>227</v>
      </c>
      <c r="C4912" s="38">
        <v>2022</v>
      </c>
      <c r="D4912" s="38">
        <v>0.4</v>
      </c>
      <c r="E4912" s="49">
        <v>3</v>
      </c>
      <c r="F4912" s="38"/>
      <c r="G4912" s="70">
        <v>85.110876747526092</v>
      </c>
    </row>
    <row r="4913" spans="1:7" ht="31.5" x14ac:dyDescent="0.25">
      <c r="A4913" s="141" t="s">
        <v>216</v>
      </c>
      <c r="B4913" s="45" t="s">
        <v>229</v>
      </c>
      <c r="C4913" s="38">
        <v>2022</v>
      </c>
      <c r="D4913" s="38">
        <v>0.4</v>
      </c>
      <c r="E4913" s="49">
        <v>113</v>
      </c>
      <c r="F4913" s="38"/>
      <c r="G4913" s="70">
        <f>'[1]2022'!$G$1617</f>
        <v>1619.5960700000001</v>
      </c>
    </row>
    <row r="4914" spans="1:7" ht="31.5" x14ac:dyDescent="0.25">
      <c r="A4914" s="141" t="s">
        <v>218</v>
      </c>
      <c r="B4914" s="45" t="s">
        <v>229</v>
      </c>
      <c r="C4914" s="38">
        <v>2022</v>
      </c>
      <c r="D4914" s="38">
        <v>0.4</v>
      </c>
      <c r="E4914" s="49">
        <v>8</v>
      </c>
      <c r="F4914" s="38"/>
      <c r="G4914" s="70">
        <v>462.76603999999998</v>
      </c>
    </row>
    <row r="4915" spans="1:7" ht="31.5" x14ac:dyDescent="0.25">
      <c r="A4915" s="141" t="s">
        <v>216</v>
      </c>
      <c r="B4915" s="42" t="s">
        <v>225</v>
      </c>
      <c r="C4915" s="38">
        <v>2022</v>
      </c>
      <c r="D4915" s="38">
        <v>0.4</v>
      </c>
      <c r="E4915" s="49">
        <v>5</v>
      </c>
      <c r="F4915" s="38"/>
      <c r="G4915" s="70">
        <f>'[1]2022'!$G$1618</f>
        <v>48.569480000000006</v>
      </c>
    </row>
    <row r="4916" spans="1:7" ht="31.5" x14ac:dyDescent="0.25">
      <c r="A4916" s="141" t="s">
        <v>218</v>
      </c>
      <c r="B4916" s="42" t="s">
        <v>225</v>
      </c>
      <c r="C4916" s="38">
        <v>2022</v>
      </c>
      <c r="D4916" s="38">
        <v>0.4</v>
      </c>
      <c r="E4916" s="49">
        <v>35</v>
      </c>
      <c r="F4916" s="38"/>
      <c r="G4916" s="70">
        <v>680.40410999999995</v>
      </c>
    </row>
    <row r="4917" spans="1:7" ht="31.5" x14ac:dyDescent="0.25">
      <c r="A4917" s="141" t="s">
        <v>216</v>
      </c>
      <c r="B4917" s="46" t="s">
        <v>221</v>
      </c>
      <c r="C4917" s="38">
        <v>2022</v>
      </c>
      <c r="D4917" s="38">
        <v>0.4</v>
      </c>
      <c r="E4917" s="49">
        <v>37</v>
      </c>
      <c r="F4917" s="38"/>
      <c r="G4917" s="70">
        <f>'[1]2022'!$G$1619</f>
        <v>408.88003999999995</v>
      </c>
    </row>
    <row r="4918" spans="1:7" ht="31.5" x14ac:dyDescent="0.25">
      <c r="A4918" s="141" t="s">
        <v>218</v>
      </c>
      <c r="B4918" s="46" t="s">
        <v>221</v>
      </c>
      <c r="C4918" s="38">
        <v>2022</v>
      </c>
      <c r="D4918" s="38">
        <v>0.4</v>
      </c>
      <c r="E4918" s="49">
        <v>78</v>
      </c>
      <c r="F4918" s="38"/>
      <c r="G4918" s="70">
        <v>1564.8378300000002</v>
      </c>
    </row>
    <row r="4919" spans="1:7" ht="31.5" x14ac:dyDescent="0.25">
      <c r="A4919" s="141" t="s">
        <v>218</v>
      </c>
      <c r="B4919" s="45" t="s">
        <v>1594</v>
      </c>
      <c r="C4919" s="38">
        <v>2022</v>
      </c>
      <c r="D4919" s="38">
        <v>0.4</v>
      </c>
      <c r="E4919" s="49">
        <v>5</v>
      </c>
      <c r="F4919" s="38"/>
      <c r="G4919" s="70">
        <v>203.75351932556364</v>
      </c>
    </row>
    <row r="4920" spans="1:7" ht="31.5" x14ac:dyDescent="0.25">
      <c r="A4920" s="141" t="s">
        <v>216</v>
      </c>
      <c r="B4920" s="45" t="s">
        <v>1594</v>
      </c>
      <c r="C4920" s="38">
        <v>2022</v>
      </c>
      <c r="D4920" s="38">
        <v>0.4</v>
      </c>
      <c r="E4920" s="49">
        <v>36</v>
      </c>
      <c r="F4920" s="38"/>
      <c r="G4920" s="70">
        <f>'[1]2022'!$G$1620</f>
        <v>1146.5972624056608</v>
      </c>
    </row>
    <row r="4921" spans="1:7" ht="31.5" x14ac:dyDescent="0.25">
      <c r="A4921" s="141" t="s">
        <v>214</v>
      </c>
      <c r="B4921" s="45" t="s">
        <v>1594</v>
      </c>
      <c r="C4921" s="38">
        <v>2022</v>
      </c>
      <c r="D4921" s="38">
        <v>0.4</v>
      </c>
      <c r="E4921" s="49">
        <v>2</v>
      </c>
      <c r="F4921" s="38"/>
      <c r="G4921" s="70">
        <v>97.78400826877558</v>
      </c>
    </row>
    <row r="4922" spans="1:7" ht="31.5" x14ac:dyDescent="0.25">
      <c r="A4922" s="141" t="s">
        <v>218</v>
      </c>
      <c r="B4922" s="42" t="s">
        <v>1584</v>
      </c>
      <c r="C4922" s="38">
        <v>2022</v>
      </c>
      <c r="D4922" s="38">
        <v>0.4</v>
      </c>
      <c r="E4922" s="49">
        <v>20</v>
      </c>
      <c r="F4922" s="38"/>
      <c r="G4922" s="70">
        <v>278.79830742250783</v>
      </c>
    </row>
    <row r="4923" spans="1:7" ht="31.5" x14ac:dyDescent="0.25">
      <c r="A4923" s="141" t="s">
        <v>216</v>
      </c>
      <c r="B4923" s="42" t="s">
        <v>1584</v>
      </c>
      <c r="C4923" s="38">
        <v>2022</v>
      </c>
      <c r="D4923" s="38">
        <v>0.4</v>
      </c>
      <c r="E4923" s="49">
        <v>73</v>
      </c>
      <c r="F4923" s="38"/>
      <c r="G4923" s="70">
        <f>'[1]2022'!$G$1621</f>
        <v>982.24852257749217</v>
      </c>
    </row>
    <row r="4924" spans="1:7" ht="31.5" x14ac:dyDescent="0.25">
      <c r="A4924" s="141" t="s">
        <v>218</v>
      </c>
      <c r="B4924" s="45" t="s">
        <v>232</v>
      </c>
      <c r="C4924" s="38">
        <v>2022</v>
      </c>
      <c r="D4924" s="38">
        <v>0.4</v>
      </c>
      <c r="E4924" s="49">
        <v>168</v>
      </c>
      <c r="F4924" s="38"/>
      <c r="G4924" s="70">
        <v>3408.3879999999999</v>
      </c>
    </row>
    <row r="4925" spans="1:7" ht="31.5" x14ac:dyDescent="0.25">
      <c r="A4925" s="141" t="s">
        <v>216</v>
      </c>
      <c r="B4925" s="45" t="s">
        <v>232</v>
      </c>
      <c r="C4925" s="38">
        <v>2022</v>
      </c>
      <c r="D4925" s="38">
        <v>0.4</v>
      </c>
      <c r="E4925" s="49">
        <v>46</v>
      </c>
      <c r="F4925" s="38"/>
      <c r="G4925" s="70">
        <f>'[1]2022'!$G$1622</f>
        <v>1334</v>
      </c>
    </row>
    <row r="4926" spans="1:7" ht="31.5" x14ac:dyDescent="0.25">
      <c r="A4926" s="141" t="s">
        <v>218</v>
      </c>
      <c r="B4926" s="42" t="s">
        <v>224</v>
      </c>
      <c r="C4926" s="38">
        <v>2022</v>
      </c>
      <c r="D4926" s="38">
        <v>0.4</v>
      </c>
      <c r="E4926" s="49">
        <v>23</v>
      </c>
      <c r="F4926" s="38"/>
      <c r="G4926" s="70">
        <v>552.02416000000005</v>
      </c>
    </row>
    <row r="4927" spans="1:7" ht="31.5" x14ac:dyDescent="0.25">
      <c r="A4927" s="141" t="s">
        <v>218</v>
      </c>
      <c r="B4927" s="42" t="s">
        <v>224</v>
      </c>
      <c r="C4927" s="38">
        <v>2022</v>
      </c>
      <c r="D4927" s="38">
        <v>10</v>
      </c>
      <c r="E4927" s="49">
        <v>7</v>
      </c>
      <c r="F4927" s="38"/>
      <c r="G4927" s="70">
        <v>3993.50459</v>
      </c>
    </row>
    <row r="4928" spans="1:7" ht="31.5" x14ac:dyDescent="0.25">
      <c r="A4928" s="141" t="s">
        <v>218</v>
      </c>
      <c r="B4928" s="42" t="s">
        <v>1598</v>
      </c>
      <c r="C4928" s="38">
        <v>2022</v>
      </c>
      <c r="D4928" s="38">
        <v>0.4</v>
      </c>
      <c r="E4928" s="49">
        <v>16</v>
      </c>
      <c r="F4928" s="38"/>
      <c r="G4928" s="70">
        <v>325.78634000000005</v>
      </c>
    </row>
    <row r="4929" spans="1:7" ht="31.5" x14ac:dyDescent="0.25">
      <c r="A4929" s="141" t="s">
        <v>216</v>
      </c>
      <c r="B4929" s="42" t="s">
        <v>1598</v>
      </c>
      <c r="C4929" s="38">
        <v>2022</v>
      </c>
      <c r="D4929" s="38">
        <v>0.4</v>
      </c>
      <c r="E4929" s="49">
        <v>9</v>
      </c>
      <c r="F4929" s="38"/>
      <c r="G4929" s="70">
        <f>'[1]2022'!$G$1623</f>
        <v>120.54555999999999</v>
      </c>
    </row>
    <row r="4930" spans="1:7" ht="31.5" x14ac:dyDescent="0.25">
      <c r="A4930" s="141" t="s">
        <v>218</v>
      </c>
      <c r="B4930" s="44" t="s">
        <v>224</v>
      </c>
      <c r="C4930" s="38">
        <v>2022</v>
      </c>
      <c r="D4930" s="38">
        <v>0.4</v>
      </c>
      <c r="E4930" s="49">
        <v>111</v>
      </c>
      <c r="F4930" s="38"/>
      <c r="G4930" s="70">
        <v>2587.5540499999997</v>
      </c>
    </row>
    <row r="4931" spans="1:7" ht="31.5" x14ac:dyDescent="0.25">
      <c r="A4931" s="141" t="s">
        <v>216</v>
      </c>
      <c r="B4931" s="44" t="s">
        <v>224</v>
      </c>
      <c r="C4931" s="38">
        <v>2022</v>
      </c>
      <c r="D4931" s="38">
        <v>0.4</v>
      </c>
      <c r="E4931" s="49">
        <v>2</v>
      </c>
      <c r="F4931" s="38"/>
      <c r="G4931" s="70">
        <f>'[1]2022'!$G$1624</f>
        <v>136.64444</v>
      </c>
    </row>
    <row r="4932" spans="1:7" ht="31.5" x14ac:dyDescent="0.25">
      <c r="A4932" s="141" t="s">
        <v>218</v>
      </c>
      <c r="B4932" s="50" t="s">
        <v>220</v>
      </c>
      <c r="C4932" s="38">
        <v>2022</v>
      </c>
      <c r="D4932" s="38">
        <v>0.4</v>
      </c>
      <c r="E4932" s="49">
        <v>10</v>
      </c>
      <c r="F4932" s="38"/>
      <c r="G4932" s="70">
        <v>133.77603999999999</v>
      </c>
    </row>
    <row r="4933" spans="1:7" ht="31.5" x14ac:dyDescent="0.25">
      <c r="A4933" s="141" t="s">
        <v>216</v>
      </c>
      <c r="B4933" s="50" t="s">
        <v>220</v>
      </c>
      <c r="C4933" s="38">
        <v>2022</v>
      </c>
      <c r="D4933" s="38">
        <v>0.4</v>
      </c>
      <c r="E4933" s="49">
        <v>4</v>
      </c>
      <c r="F4933" s="38"/>
      <c r="G4933" s="70">
        <f>'[1]2022'!$G$1625</f>
        <v>122.24943</v>
      </c>
    </row>
    <row r="4934" spans="1:7" ht="31.5" x14ac:dyDescent="0.25">
      <c r="A4934" s="141" t="s">
        <v>218</v>
      </c>
      <c r="B4934" s="151" t="s">
        <v>217</v>
      </c>
      <c r="C4934" s="38">
        <v>2022</v>
      </c>
      <c r="D4934" s="38">
        <v>0.4</v>
      </c>
      <c r="E4934" s="49">
        <v>19</v>
      </c>
      <c r="F4934" s="38"/>
      <c r="G4934" s="70">
        <v>375.42930355443099</v>
      </c>
    </row>
    <row r="4935" spans="1:7" ht="31.5" x14ac:dyDescent="0.25">
      <c r="A4935" s="141" t="s">
        <v>214</v>
      </c>
      <c r="B4935" s="151" t="s">
        <v>217</v>
      </c>
      <c r="C4935" s="38">
        <v>2022</v>
      </c>
      <c r="D4935" s="38">
        <v>0.4</v>
      </c>
      <c r="E4935" s="49">
        <v>8</v>
      </c>
      <c r="F4935" s="38"/>
      <c r="G4935" s="70">
        <v>131.6284181926018</v>
      </c>
    </row>
    <row r="4936" spans="1:7" ht="31.5" x14ac:dyDescent="0.25">
      <c r="A4936" s="141" t="s">
        <v>218</v>
      </c>
      <c r="B4936" s="151" t="s">
        <v>217</v>
      </c>
      <c r="C4936" s="38">
        <v>2022</v>
      </c>
      <c r="D4936" s="38">
        <v>10</v>
      </c>
      <c r="E4936" s="49">
        <v>1</v>
      </c>
      <c r="F4936" s="38"/>
      <c r="G4936" s="70">
        <v>454.1566782529672</v>
      </c>
    </row>
    <row r="4937" spans="1:7" ht="31.5" x14ac:dyDescent="0.25">
      <c r="A4937" s="141" t="s">
        <v>218</v>
      </c>
      <c r="B4937" s="42" t="s">
        <v>1602</v>
      </c>
      <c r="C4937" s="38">
        <v>2022</v>
      </c>
      <c r="D4937" s="38">
        <v>0.4</v>
      </c>
      <c r="E4937" s="49">
        <v>3</v>
      </c>
      <c r="F4937" s="38"/>
      <c r="G4937" s="70">
        <v>38.696443376702767</v>
      </c>
    </row>
    <row r="4938" spans="1:7" ht="31.5" x14ac:dyDescent="0.25">
      <c r="A4938" s="141" t="s">
        <v>218</v>
      </c>
      <c r="B4938" s="42" t="s">
        <v>1602</v>
      </c>
      <c r="C4938" s="38">
        <v>2022</v>
      </c>
      <c r="D4938" s="38">
        <v>0.4</v>
      </c>
      <c r="E4938" s="49">
        <v>4</v>
      </c>
      <c r="F4938" s="38"/>
      <c r="G4938" s="70">
        <v>1698.6836266232972</v>
      </c>
    </row>
    <row r="4939" spans="1:7" ht="31.5" x14ac:dyDescent="0.25">
      <c r="A4939" s="141" t="s">
        <v>214</v>
      </c>
      <c r="B4939" s="42" t="s">
        <v>1602</v>
      </c>
      <c r="C4939" s="38">
        <v>2022</v>
      </c>
      <c r="D4939" s="38">
        <v>0.4</v>
      </c>
      <c r="E4939" s="49">
        <v>2</v>
      </c>
      <c r="F4939" s="38"/>
      <c r="G4939" s="70">
        <v>54.946829999999999</v>
      </c>
    </row>
    <row r="4940" spans="1:7" ht="31.5" x14ac:dyDescent="0.25">
      <c r="A4940" s="141" t="s">
        <v>218</v>
      </c>
      <c r="B4940" s="46" t="s">
        <v>221</v>
      </c>
      <c r="C4940" s="38">
        <v>2022</v>
      </c>
      <c r="D4940" s="38">
        <v>0.4</v>
      </c>
      <c r="E4940" s="49">
        <v>10</v>
      </c>
      <c r="F4940" s="38"/>
      <c r="G4940" s="70">
        <v>253.21030999999999</v>
      </c>
    </row>
    <row r="4941" spans="1:7" ht="31.5" x14ac:dyDescent="0.25">
      <c r="A4941" s="141" t="s">
        <v>216</v>
      </c>
      <c r="B4941" s="46" t="s">
        <v>221</v>
      </c>
      <c r="C4941" s="38">
        <v>2022</v>
      </c>
      <c r="D4941" s="38">
        <v>0.4</v>
      </c>
      <c r="E4941" s="49">
        <v>2</v>
      </c>
      <c r="F4941" s="38"/>
      <c r="G4941" s="70">
        <f>'[1]2022'!$G$1626</f>
        <v>153.21906000000001</v>
      </c>
    </row>
    <row r="4942" spans="1:7" ht="31.5" x14ac:dyDescent="0.25">
      <c r="A4942" s="141" t="s">
        <v>218</v>
      </c>
      <c r="B4942" s="42" t="s">
        <v>224</v>
      </c>
      <c r="C4942" s="38">
        <v>2022</v>
      </c>
      <c r="D4942" s="38">
        <v>10</v>
      </c>
      <c r="E4942" s="49">
        <v>2</v>
      </c>
      <c r="F4942" s="38"/>
      <c r="G4942" s="70">
        <v>854.67163000000005</v>
      </c>
    </row>
    <row r="4943" spans="1:7" ht="31.5" x14ac:dyDescent="0.25">
      <c r="A4943" s="141" t="s">
        <v>214</v>
      </c>
      <c r="B4943" s="46" t="s">
        <v>226</v>
      </c>
      <c r="C4943" s="38">
        <v>2022</v>
      </c>
      <c r="D4943" s="38">
        <v>0.4</v>
      </c>
      <c r="E4943" s="49">
        <v>5</v>
      </c>
      <c r="F4943" s="38"/>
      <c r="G4943" s="70">
        <v>308.57857000000001</v>
      </c>
    </row>
    <row r="4944" spans="1:7" ht="31.5" x14ac:dyDescent="0.25">
      <c r="A4944" s="141" t="s">
        <v>218</v>
      </c>
      <c r="B4944" s="42" t="s">
        <v>226</v>
      </c>
      <c r="C4944" s="38">
        <v>2022</v>
      </c>
      <c r="D4944" s="38">
        <v>10</v>
      </c>
      <c r="E4944" s="49">
        <v>1</v>
      </c>
      <c r="F4944" s="38"/>
      <c r="G4944" s="70">
        <v>297.60015000000004</v>
      </c>
    </row>
    <row r="4945" spans="1:7" ht="31.5" x14ac:dyDescent="0.25">
      <c r="A4945" s="141" t="s">
        <v>218</v>
      </c>
      <c r="B4945" s="46" t="s">
        <v>242</v>
      </c>
      <c r="C4945" s="38">
        <v>2022</v>
      </c>
      <c r="D4945" s="38">
        <v>0.4</v>
      </c>
      <c r="E4945" s="49">
        <v>10</v>
      </c>
      <c r="F4945" s="38"/>
      <c r="G4945" s="70">
        <v>199.38326000000001</v>
      </c>
    </row>
    <row r="4946" spans="1:7" ht="31.5" x14ac:dyDescent="0.25">
      <c r="A4946" s="141" t="s">
        <v>216</v>
      </c>
      <c r="B4946" s="46" t="s">
        <v>242</v>
      </c>
      <c r="C4946" s="38">
        <v>2022</v>
      </c>
      <c r="D4946" s="38">
        <v>0.4</v>
      </c>
      <c r="E4946" s="49">
        <v>8</v>
      </c>
      <c r="F4946" s="38"/>
      <c r="G4946" s="70">
        <f>'[1]2022'!$G$1627</f>
        <v>289.98196999999999</v>
      </c>
    </row>
    <row r="4947" spans="1:7" ht="31.5" x14ac:dyDescent="0.25">
      <c r="A4947" s="141" t="s">
        <v>214</v>
      </c>
      <c r="B4947" s="46" t="s">
        <v>221</v>
      </c>
      <c r="C4947" s="38">
        <v>2022</v>
      </c>
      <c r="D4947" s="38">
        <v>0.4</v>
      </c>
      <c r="E4947" s="49">
        <v>8</v>
      </c>
      <c r="F4947" s="38"/>
      <c r="G4947" s="70">
        <v>874.05952000000002</v>
      </c>
    </row>
    <row r="4948" spans="1:7" ht="31.5" x14ac:dyDescent="0.25">
      <c r="A4948" s="141" t="s">
        <v>216</v>
      </c>
      <c r="B4948" s="46" t="s">
        <v>221</v>
      </c>
      <c r="C4948" s="38">
        <v>2022</v>
      </c>
      <c r="D4948" s="38">
        <v>0.4</v>
      </c>
      <c r="E4948" s="49">
        <v>35</v>
      </c>
      <c r="F4948" s="38"/>
      <c r="G4948" s="70">
        <f>'[1]2022'!$G$1628</f>
        <v>1025.6779100000001</v>
      </c>
    </row>
    <row r="4949" spans="1:7" ht="31.5" x14ac:dyDescent="0.25">
      <c r="A4949" s="141" t="s">
        <v>218</v>
      </c>
      <c r="B4949" s="46" t="s">
        <v>221</v>
      </c>
      <c r="C4949" s="38">
        <v>2022</v>
      </c>
      <c r="D4949" s="38">
        <v>0.4</v>
      </c>
      <c r="E4949" s="49">
        <v>97</v>
      </c>
      <c r="F4949" s="38"/>
      <c r="G4949" s="70">
        <v>1602.5105100000001</v>
      </c>
    </row>
    <row r="4950" spans="1:7" ht="31.5" x14ac:dyDescent="0.25">
      <c r="A4950" s="141" t="s">
        <v>218</v>
      </c>
      <c r="B4950" s="67" t="s">
        <v>1603</v>
      </c>
      <c r="C4950" s="38">
        <v>2022</v>
      </c>
      <c r="D4950" s="38">
        <v>6</v>
      </c>
      <c r="E4950" s="49">
        <v>3</v>
      </c>
      <c r="F4950" s="38"/>
      <c r="G4950" s="70">
        <v>1566.8518799999999</v>
      </c>
    </row>
  </sheetData>
  <autoFilter ref="A8:G4950"/>
  <mergeCells count="2">
    <mergeCell ref="F2:G2"/>
    <mergeCell ref="A6:G6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="60" zoomScaleNormal="60" workbookViewId="0">
      <selection activeCell="E31" sqref="E31"/>
    </sheetView>
  </sheetViews>
  <sheetFormatPr defaultRowHeight="16.5" x14ac:dyDescent="0.25"/>
  <cols>
    <col min="1" max="1" width="8.140625" style="24" customWidth="1"/>
    <col min="2" max="2" width="49.5703125" style="24" customWidth="1"/>
    <col min="3" max="3" width="25" style="24" customWidth="1"/>
    <col min="4" max="4" width="31.85546875" style="24" customWidth="1"/>
    <col min="5" max="5" width="24.7109375" style="24" customWidth="1"/>
    <col min="6" max="6" width="35.28515625" style="24" customWidth="1"/>
    <col min="7" max="7" width="9.140625" style="24"/>
    <col min="8" max="8" width="12.85546875" style="24" customWidth="1"/>
    <col min="9" max="16384" width="9.140625" style="24"/>
  </cols>
  <sheetData>
    <row r="1" spans="1:6" x14ac:dyDescent="0.25">
      <c r="F1" s="26" t="s">
        <v>81</v>
      </c>
    </row>
    <row r="2" spans="1:6" ht="74.25" customHeight="1" x14ac:dyDescent="0.25">
      <c r="D2" s="25"/>
      <c r="E2" s="184" t="s">
        <v>171</v>
      </c>
      <c r="F2" s="184"/>
    </row>
    <row r="5" spans="1:6" x14ac:dyDescent="0.25">
      <c r="A5" s="181" t="s">
        <v>4520</v>
      </c>
      <c r="B5" s="181"/>
      <c r="C5" s="181"/>
      <c r="D5" s="181"/>
      <c r="E5" s="181"/>
      <c r="F5" s="181"/>
    </row>
    <row r="6" spans="1:6" x14ac:dyDescent="0.25">
      <c r="A6" s="181"/>
      <c r="B6" s="181"/>
      <c r="C6" s="181"/>
      <c r="D6" s="181"/>
      <c r="E6" s="181"/>
      <c r="F6" s="181"/>
    </row>
    <row r="7" spans="1:6" x14ac:dyDescent="0.25">
      <c r="B7" s="1"/>
      <c r="C7" s="2"/>
    </row>
    <row r="8" spans="1:6" x14ac:dyDescent="0.25">
      <c r="A8" s="182" t="s">
        <v>82</v>
      </c>
      <c r="B8" s="185" t="s">
        <v>83</v>
      </c>
      <c r="C8" s="187" t="s">
        <v>84</v>
      </c>
      <c r="D8" s="188"/>
      <c r="E8" s="189"/>
      <c r="F8" s="185" t="s">
        <v>85</v>
      </c>
    </row>
    <row r="9" spans="1:6" ht="30" x14ac:dyDescent="0.25">
      <c r="A9" s="183"/>
      <c r="B9" s="186"/>
      <c r="C9" s="27" t="s">
        <v>86</v>
      </c>
      <c r="D9" s="27" t="s">
        <v>87</v>
      </c>
      <c r="E9" s="27" t="s">
        <v>88</v>
      </c>
      <c r="F9" s="186"/>
    </row>
    <row r="10" spans="1:6" x14ac:dyDescent="0.25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</row>
    <row r="11" spans="1:6" ht="33" x14ac:dyDescent="0.25">
      <c r="A11" s="3">
        <v>1</v>
      </c>
      <c r="B11" s="29" t="s">
        <v>89</v>
      </c>
      <c r="C11" s="30">
        <f>'[2]Прил 2 2022'!$D$11</f>
        <v>45370673.08546827</v>
      </c>
      <c r="D11" s="23">
        <f>'[2]Прил 2 2022'!$E$11</f>
        <v>7461</v>
      </c>
      <c r="E11" s="23">
        <f>'[2]Прил 2 2022'!$F$11</f>
        <v>221100.98799999995</v>
      </c>
      <c r="F11" s="30">
        <f>C11/D11</f>
        <v>6081.0445095118976</v>
      </c>
    </row>
    <row r="12" spans="1:6" ht="33" x14ac:dyDescent="0.25">
      <c r="A12" s="3">
        <v>2</v>
      </c>
      <c r="B12" s="29" t="s">
        <v>90</v>
      </c>
      <c r="C12" s="30"/>
      <c r="D12" s="23"/>
      <c r="E12" s="23"/>
      <c r="F12" s="30"/>
    </row>
    <row r="13" spans="1:6" ht="115.5" x14ac:dyDescent="0.25">
      <c r="A13" s="3" t="s">
        <v>91</v>
      </c>
      <c r="B13" s="29" t="s">
        <v>92</v>
      </c>
      <c r="C13" s="30">
        <f>'[2]Прил 2 2022'!$D$13</f>
        <v>74389339.257982045</v>
      </c>
      <c r="D13" s="23">
        <f>'[2]Прил 2 2022'!$E$13</f>
        <v>6985</v>
      </c>
      <c r="E13" s="23">
        <f>'[2]Прил 2 2022'!$F$13</f>
        <v>106655.988</v>
      </c>
      <c r="F13" s="30">
        <f t="shared" ref="F13:F14" si="0">C13/D13</f>
        <v>10649.869614600149</v>
      </c>
    </row>
    <row r="14" spans="1:6" ht="99" x14ac:dyDescent="0.25">
      <c r="A14" s="3" t="s">
        <v>93</v>
      </c>
      <c r="B14" s="29" t="s">
        <v>94</v>
      </c>
      <c r="C14" s="30">
        <f>'[2]Прил 2 2022'!$D$14</f>
        <v>5069337.9365496784</v>
      </c>
      <c r="D14" s="23">
        <f>'[2]Прил 2 2022'!$E$14</f>
        <v>476</v>
      </c>
      <c r="E14" s="23">
        <f>'[2]Прил 2 2022'!$F$14</f>
        <v>114444.99999999996</v>
      </c>
      <c r="F14" s="30">
        <f t="shared" si="0"/>
        <v>10649.869614600164</v>
      </c>
    </row>
    <row r="15" spans="1:6" x14ac:dyDescent="0.25">
      <c r="A15" s="4"/>
      <c r="B15" s="5"/>
      <c r="C15" s="6"/>
      <c r="D15" s="6"/>
      <c r="E15" s="6"/>
      <c r="F15" s="6"/>
    </row>
    <row r="16" spans="1:6" ht="35.25" customHeight="1" x14ac:dyDescent="0.25">
      <c r="A16" s="180" t="str">
        <f>'[2]Прил 2 2022'!$B$16</f>
        <v>* В филиале учет в данной дифференциации не ведется. Расходы распределены по мероприятиям пропорционально величине платы по каждому мероприятию, утвержденной приказом Министерством тарифной политики Красноярского края от 29.12.2021 № 99-э</v>
      </c>
      <c r="B16" s="180"/>
      <c r="C16" s="180"/>
      <c r="D16" s="180"/>
      <c r="E16" s="180"/>
      <c r="F16" s="180"/>
    </row>
    <row r="19" spans="1:6" x14ac:dyDescent="0.25">
      <c r="A19" s="181" t="s">
        <v>4521</v>
      </c>
      <c r="B19" s="181"/>
      <c r="C19" s="181"/>
      <c r="D19" s="181"/>
      <c r="E19" s="181"/>
      <c r="F19" s="181"/>
    </row>
    <row r="20" spans="1:6" x14ac:dyDescent="0.25">
      <c r="A20" s="181"/>
      <c r="B20" s="181"/>
      <c r="C20" s="181"/>
      <c r="D20" s="181"/>
      <c r="E20" s="181"/>
      <c r="F20" s="181"/>
    </row>
    <row r="21" spans="1:6" ht="18.75" x14ac:dyDescent="0.25">
      <c r="A21" s="68"/>
      <c r="B21" s="68"/>
      <c r="C21" s="68"/>
      <c r="D21" s="68"/>
      <c r="E21" s="68"/>
      <c r="F21" s="68"/>
    </row>
    <row r="22" spans="1:6" x14ac:dyDescent="0.25">
      <c r="A22" s="182" t="s">
        <v>82</v>
      </c>
      <c r="B22" s="185" t="s">
        <v>83</v>
      </c>
      <c r="C22" s="187" t="s">
        <v>84</v>
      </c>
      <c r="D22" s="188"/>
      <c r="E22" s="189"/>
      <c r="F22" s="185" t="s">
        <v>85</v>
      </c>
    </row>
    <row r="23" spans="1:6" ht="30" x14ac:dyDescent="0.25">
      <c r="A23" s="183"/>
      <c r="B23" s="186"/>
      <c r="C23" s="27" t="s">
        <v>86</v>
      </c>
      <c r="D23" s="27" t="s">
        <v>87</v>
      </c>
      <c r="E23" s="27" t="s">
        <v>88</v>
      </c>
      <c r="F23" s="186"/>
    </row>
    <row r="24" spans="1:6" x14ac:dyDescent="0.25">
      <c r="A24" s="28">
        <v>1</v>
      </c>
      <c r="B24" s="28">
        <v>2</v>
      </c>
      <c r="C24" s="28">
        <v>3</v>
      </c>
      <c r="D24" s="28">
        <v>4</v>
      </c>
      <c r="E24" s="28">
        <v>5</v>
      </c>
      <c r="F24" s="28">
        <v>6</v>
      </c>
    </row>
    <row r="25" spans="1:6" ht="33" x14ac:dyDescent="0.25">
      <c r="A25" s="3">
        <v>1</v>
      </c>
      <c r="B25" s="29" t="s">
        <v>89</v>
      </c>
      <c r="C25" s="30">
        <v>85083580.084572986</v>
      </c>
      <c r="D25" s="23">
        <v>6078</v>
      </c>
      <c r="E25" s="23">
        <v>261565.61799999996</v>
      </c>
      <c r="F25" s="30">
        <v>13998.614689794831</v>
      </c>
    </row>
    <row r="26" spans="1:6" ht="33" x14ac:dyDescent="0.25">
      <c r="A26" s="3">
        <v>2</v>
      </c>
      <c r="B26" s="29" t="s">
        <v>90</v>
      </c>
      <c r="C26" s="30"/>
      <c r="D26" s="23"/>
      <c r="E26" s="23"/>
      <c r="F26" s="30"/>
    </row>
    <row r="27" spans="1:6" ht="115.5" x14ac:dyDescent="0.25">
      <c r="A27" s="3" t="s">
        <v>91</v>
      </c>
      <c r="B27" s="29" t="s">
        <v>92</v>
      </c>
      <c r="C27" s="30">
        <v>138270744.15678963</v>
      </c>
      <c r="D27" s="23">
        <v>5640</v>
      </c>
      <c r="E27" s="23">
        <v>93675.39</v>
      </c>
      <c r="F27" s="30">
        <v>24516.089389501707</v>
      </c>
    </row>
    <row r="28" spans="1:6" ht="99" x14ac:dyDescent="0.25">
      <c r="A28" s="3" t="s">
        <v>93</v>
      </c>
      <c r="B28" s="29" t="s">
        <v>94</v>
      </c>
      <c r="C28" s="30">
        <v>10738047.152601749</v>
      </c>
      <c r="D28" s="23">
        <v>438</v>
      </c>
      <c r="E28" s="23">
        <v>167890.22799999994</v>
      </c>
      <c r="F28" s="30">
        <v>24516.089389501711</v>
      </c>
    </row>
    <row r="29" spans="1:6" x14ac:dyDescent="0.25">
      <c r="A29" s="4"/>
      <c r="B29" s="5"/>
      <c r="C29" s="6"/>
      <c r="D29" s="6"/>
      <c r="E29" s="6"/>
      <c r="F29" s="6"/>
    </row>
    <row r="30" spans="1:6" ht="39" customHeight="1" x14ac:dyDescent="0.25">
      <c r="A30" s="180" t="s">
        <v>2947</v>
      </c>
      <c r="B30" s="180"/>
      <c r="C30" s="180"/>
      <c r="D30" s="180"/>
      <c r="E30" s="180"/>
      <c r="F30" s="180"/>
    </row>
    <row r="33" spans="1:6" ht="16.5" customHeight="1" x14ac:dyDescent="0.25">
      <c r="A33" s="181" t="s">
        <v>4522</v>
      </c>
      <c r="B33" s="181"/>
      <c r="C33" s="181"/>
      <c r="D33" s="181"/>
      <c r="E33" s="181"/>
      <c r="F33" s="181"/>
    </row>
    <row r="34" spans="1:6" ht="24" customHeight="1" x14ac:dyDescent="0.25">
      <c r="A34" s="181"/>
      <c r="B34" s="181"/>
      <c r="C34" s="181"/>
      <c r="D34" s="181"/>
      <c r="E34" s="181"/>
      <c r="F34" s="181"/>
    </row>
    <row r="35" spans="1:6" ht="18.75" x14ac:dyDescent="0.25">
      <c r="A35" s="103"/>
      <c r="B35" s="103"/>
      <c r="C35" s="103"/>
      <c r="D35" s="103"/>
      <c r="E35" s="103"/>
      <c r="F35" s="103"/>
    </row>
    <row r="36" spans="1:6" ht="16.5" customHeight="1" x14ac:dyDescent="0.25">
      <c r="A36" s="182" t="s">
        <v>82</v>
      </c>
      <c r="B36" s="185" t="s">
        <v>83</v>
      </c>
      <c r="C36" s="187" t="s">
        <v>84</v>
      </c>
      <c r="D36" s="188"/>
      <c r="E36" s="189"/>
      <c r="F36" s="185" t="s">
        <v>85</v>
      </c>
    </row>
    <row r="37" spans="1:6" ht="30" x14ac:dyDescent="0.25">
      <c r="A37" s="183"/>
      <c r="B37" s="186"/>
      <c r="C37" s="27" t="s">
        <v>86</v>
      </c>
      <c r="D37" s="27" t="s">
        <v>87</v>
      </c>
      <c r="E37" s="27" t="s">
        <v>88</v>
      </c>
      <c r="F37" s="186"/>
    </row>
    <row r="38" spans="1:6" x14ac:dyDescent="0.25">
      <c r="A38" s="28">
        <v>1</v>
      </c>
      <c r="B38" s="28">
        <v>2</v>
      </c>
      <c r="C38" s="28">
        <v>3</v>
      </c>
      <c r="D38" s="28">
        <v>4</v>
      </c>
      <c r="E38" s="28">
        <v>5</v>
      </c>
      <c r="F38" s="28">
        <v>6</v>
      </c>
    </row>
    <row r="39" spans="1:6" ht="33" x14ac:dyDescent="0.25">
      <c r="A39" s="3">
        <v>1</v>
      </c>
      <c r="B39" s="29" t="s">
        <v>89</v>
      </c>
      <c r="C39" s="30">
        <v>127872039.99924165</v>
      </c>
      <c r="D39" s="23">
        <v>5871</v>
      </c>
      <c r="E39" s="23">
        <f>'[3]Таблица 15 (1)'!$E$970+'[4]Таблица 15 (2)'!$E$2515+'[5]Реестр 2.1 '!$E$2248</f>
        <v>230517.06899999999</v>
      </c>
      <c r="F39" s="30">
        <f>C39/D39</f>
        <v>21780.282745570032</v>
      </c>
    </row>
    <row r="40" spans="1:6" ht="33" x14ac:dyDescent="0.25">
      <c r="A40" s="3">
        <v>2</v>
      </c>
      <c r="B40" s="29" t="s">
        <v>90</v>
      </c>
      <c r="C40" s="30"/>
      <c r="D40" s="23"/>
      <c r="E40" s="23"/>
      <c r="F40" s="30"/>
    </row>
    <row r="41" spans="1:6" ht="115.5" x14ac:dyDescent="0.25">
      <c r="A41" s="3" t="s">
        <v>91</v>
      </c>
      <c r="B41" s="29" t="s">
        <v>92</v>
      </c>
      <c r="C41" s="30">
        <v>211853366.30267242</v>
      </c>
      <c r="D41" s="23">
        <v>5554</v>
      </c>
      <c r="E41" s="23">
        <v>218070.48223914154</v>
      </c>
      <c r="F41" s="30">
        <f t="shared" ref="F41:F42" si="1">C41/D41</f>
        <v>38144.286334654738</v>
      </c>
    </row>
    <row r="42" spans="1:6" ht="99" x14ac:dyDescent="0.25">
      <c r="A42" s="3" t="s">
        <v>93</v>
      </c>
      <c r="B42" s="29" t="s">
        <v>94</v>
      </c>
      <c r="C42" s="30">
        <v>12091738.768085552</v>
      </c>
      <c r="D42" s="23">
        <v>317</v>
      </c>
      <c r="E42" s="23">
        <v>12446.586760858456</v>
      </c>
      <c r="F42" s="30">
        <f t="shared" si="1"/>
        <v>38144.286334654738</v>
      </c>
    </row>
    <row r="43" spans="1:6" x14ac:dyDescent="0.25">
      <c r="A43" s="4"/>
      <c r="B43" s="5"/>
      <c r="C43" s="6"/>
      <c r="D43" s="6"/>
      <c r="E43" s="6"/>
      <c r="F43" s="6"/>
    </row>
    <row r="44" spans="1:6" ht="16.5" customHeight="1" x14ac:dyDescent="0.25">
      <c r="A44" s="180" t="s">
        <v>2947</v>
      </c>
      <c r="B44" s="180"/>
      <c r="C44" s="180"/>
      <c r="D44" s="180"/>
      <c r="E44" s="180"/>
      <c r="F44" s="180"/>
    </row>
  </sheetData>
  <mergeCells count="19">
    <mergeCell ref="A44:F44"/>
    <mergeCell ref="B22:B23"/>
    <mergeCell ref="C22:E22"/>
    <mergeCell ref="F22:F23"/>
    <mergeCell ref="A33:F34"/>
    <mergeCell ref="A36:A37"/>
    <mergeCell ref="B36:B37"/>
    <mergeCell ref="C36:E36"/>
    <mergeCell ref="F36:F37"/>
    <mergeCell ref="A30:F30"/>
    <mergeCell ref="A16:F16"/>
    <mergeCell ref="A19:F20"/>
    <mergeCell ref="A22:A23"/>
    <mergeCell ref="E2:F2"/>
    <mergeCell ref="A5:F6"/>
    <mergeCell ref="A8:A9"/>
    <mergeCell ref="B8:B9"/>
    <mergeCell ref="C8:E8"/>
    <mergeCell ref="F8:F9"/>
  </mergeCell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view="pageBreakPreview" zoomScale="85" zoomScaleNormal="55" zoomScaleSheetLayoutView="85" workbookViewId="0">
      <selection activeCell="C42" sqref="C42"/>
    </sheetView>
  </sheetViews>
  <sheetFormatPr defaultRowHeight="15" x14ac:dyDescent="0.25"/>
  <cols>
    <col min="1" max="1" width="11.42578125" style="154" customWidth="1"/>
    <col min="2" max="2" width="50" style="154" customWidth="1"/>
    <col min="3" max="5" width="23.28515625" style="154" customWidth="1"/>
    <col min="6" max="16384" width="9.140625" style="154"/>
  </cols>
  <sheetData>
    <row r="1" spans="1:5" ht="18.75" customHeight="1" x14ac:dyDescent="0.25">
      <c r="D1" s="190" t="s">
        <v>4331</v>
      </c>
      <c r="E1" s="190"/>
    </row>
    <row r="2" spans="1:5" ht="21.75" customHeight="1" x14ac:dyDescent="0.25">
      <c r="D2" s="190"/>
      <c r="E2" s="190"/>
    </row>
    <row r="3" spans="1:5" ht="45" customHeight="1" x14ac:dyDescent="0.25">
      <c r="D3" s="190"/>
      <c r="E3" s="190"/>
    </row>
    <row r="4" spans="1:5" ht="14.25" customHeight="1" x14ac:dyDescent="0.25">
      <c r="A4" s="155"/>
    </row>
    <row r="5" spans="1:5" ht="60.75" customHeight="1" x14ac:dyDescent="0.25">
      <c r="A5" s="191" t="s">
        <v>4332</v>
      </c>
      <c r="B5" s="191"/>
      <c r="C5" s="191"/>
      <c r="D5" s="191"/>
      <c r="E5" s="191"/>
    </row>
    <row r="6" spans="1:5" ht="4.5" hidden="1" customHeight="1" x14ac:dyDescent="0.25">
      <c r="A6" s="156"/>
      <c r="B6" s="156"/>
      <c r="C6" s="156"/>
      <c r="D6" s="156"/>
      <c r="E6" s="156"/>
    </row>
    <row r="7" spans="1:5" x14ac:dyDescent="0.25">
      <c r="A7" s="157"/>
      <c r="E7" s="158" t="s">
        <v>95</v>
      </c>
    </row>
    <row r="8" spans="1:5" ht="54.75" customHeight="1" x14ac:dyDescent="0.25">
      <c r="A8" s="159" t="s">
        <v>82</v>
      </c>
      <c r="B8" s="159" t="s">
        <v>96</v>
      </c>
      <c r="C8" s="160" t="s">
        <v>4333</v>
      </c>
      <c r="D8" s="160" t="s">
        <v>2948</v>
      </c>
      <c r="E8" s="160" t="s">
        <v>265</v>
      </c>
    </row>
    <row r="9" spans="1:5" ht="16.5" x14ac:dyDescent="0.25">
      <c r="A9" s="159">
        <v>1</v>
      </c>
      <c r="B9" s="159">
        <v>2</v>
      </c>
      <c r="C9" s="160">
        <v>3</v>
      </c>
      <c r="D9" s="160">
        <v>4</v>
      </c>
      <c r="E9" s="160">
        <v>5</v>
      </c>
    </row>
    <row r="10" spans="1:5" ht="33" x14ac:dyDescent="0.25">
      <c r="A10" s="159" t="s">
        <v>1</v>
      </c>
      <c r="B10" s="161" t="s">
        <v>97</v>
      </c>
      <c r="C10" s="162">
        <v>127872.03999924165</v>
      </c>
      <c r="D10" s="162">
        <v>85083.580084572983</v>
      </c>
      <c r="E10" s="162">
        <v>45370.673085468268</v>
      </c>
    </row>
    <row r="11" spans="1:5" ht="16.5" x14ac:dyDescent="0.25">
      <c r="A11" s="159" t="s">
        <v>98</v>
      </c>
      <c r="B11" s="161" t="s">
        <v>99</v>
      </c>
      <c r="C11" s="162">
        <v>5193.5689635132958</v>
      </c>
      <c r="D11" s="162">
        <v>5115.7248015919313</v>
      </c>
      <c r="E11" s="162">
        <v>4745.1181632479993</v>
      </c>
    </row>
    <row r="12" spans="1:5" ht="16.5" x14ac:dyDescent="0.25">
      <c r="A12" s="159" t="s">
        <v>100</v>
      </c>
      <c r="B12" s="161" t="s">
        <v>101</v>
      </c>
      <c r="C12" s="162">
        <v>9.9150157314284986</v>
      </c>
      <c r="D12" s="162">
        <v>9.1989394626280632</v>
      </c>
      <c r="E12" s="162">
        <v>8.7609506557045922</v>
      </c>
    </row>
    <row r="13" spans="1:5" ht="16.5" x14ac:dyDescent="0.25">
      <c r="A13" s="159" t="s">
        <v>102</v>
      </c>
      <c r="B13" s="161" t="s">
        <v>103</v>
      </c>
      <c r="C13" s="162">
        <v>22049.667642924745</v>
      </c>
      <c r="D13" s="162">
        <v>21564.425186904198</v>
      </c>
      <c r="E13" s="162">
        <v>20017.542534177435</v>
      </c>
    </row>
    <row r="14" spans="1:5" ht="16.5" x14ac:dyDescent="0.25">
      <c r="A14" s="159" t="s">
        <v>104</v>
      </c>
      <c r="B14" s="161" t="s">
        <v>105</v>
      </c>
      <c r="C14" s="162">
        <v>6793.7733297146651</v>
      </c>
      <c r="D14" s="162">
        <v>6667.6156473524297</v>
      </c>
      <c r="E14" s="162">
        <v>6201.9048539458217</v>
      </c>
    </row>
    <row r="15" spans="1:5" ht="16.5" x14ac:dyDescent="0.25">
      <c r="A15" s="159" t="s">
        <v>106</v>
      </c>
      <c r="B15" s="161" t="s">
        <v>107</v>
      </c>
      <c r="C15" s="162">
        <v>214.840200371403</v>
      </c>
      <c r="D15" s="162">
        <v>363.31550926178346</v>
      </c>
      <c r="E15" s="162">
        <v>333.5641442052621</v>
      </c>
    </row>
    <row r="16" spans="1:5" ht="33" x14ac:dyDescent="0.25">
      <c r="A16" s="159" t="s">
        <v>108</v>
      </c>
      <c r="B16" s="161" t="s">
        <v>109</v>
      </c>
      <c r="C16" s="162"/>
      <c r="D16" s="163"/>
      <c r="E16" s="162"/>
    </row>
    <row r="17" spans="1:5" ht="49.5" x14ac:dyDescent="0.25">
      <c r="A17" s="159" t="s">
        <v>110</v>
      </c>
      <c r="B17" s="161" t="s">
        <v>111</v>
      </c>
      <c r="C17" s="162"/>
      <c r="D17" s="163"/>
      <c r="E17" s="162"/>
    </row>
    <row r="18" spans="1:5" ht="33" x14ac:dyDescent="0.25">
      <c r="A18" s="159" t="s">
        <v>112</v>
      </c>
      <c r="B18" s="161" t="s">
        <v>113</v>
      </c>
      <c r="C18" s="162">
        <v>214.840200371403</v>
      </c>
      <c r="D18" s="162">
        <v>363.31550926178346</v>
      </c>
      <c r="E18" s="162">
        <v>333.5641442052621</v>
      </c>
    </row>
    <row r="19" spans="1:5" ht="16.5" x14ac:dyDescent="0.25">
      <c r="A19" s="159" t="s">
        <v>114</v>
      </c>
      <c r="B19" s="161" t="s">
        <v>115</v>
      </c>
      <c r="C19" s="162">
        <v>0</v>
      </c>
      <c r="D19" s="162">
        <v>0</v>
      </c>
      <c r="E19" s="162">
        <v>0</v>
      </c>
    </row>
    <row r="20" spans="1:5" ht="16.5" x14ac:dyDescent="0.25">
      <c r="A20" s="159" t="s">
        <v>116</v>
      </c>
      <c r="B20" s="161" t="s">
        <v>117</v>
      </c>
      <c r="C20" s="162">
        <v>27.524721763718023</v>
      </c>
      <c r="D20" s="162">
        <v>23.02276734070022</v>
      </c>
      <c r="E20" s="162">
        <v>22.440812260890379</v>
      </c>
    </row>
    <row r="21" spans="1:5" ht="49.5" x14ac:dyDescent="0.25">
      <c r="A21" s="159" t="s">
        <v>118</v>
      </c>
      <c r="B21" s="161" t="s">
        <v>119</v>
      </c>
      <c r="C21" s="162">
        <v>127.40419032078012</v>
      </c>
      <c r="D21" s="162">
        <v>194.40664313085429</v>
      </c>
      <c r="E21" s="162">
        <v>213.21300795261573</v>
      </c>
    </row>
    <row r="22" spans="1:5" ht="16.5" x14ac:dyDescent="0.25">
      <c r="A22" s="159" t="s">
        <v>120</v>
      </c>
      <c r="B22" s="161" t="s">
        <v>121</v>
      </c>
      <c r="C22" s="162">
        <v>0</v>
      </c>
      <c r="D22" s="162">
        <v>0</v>
      </c>
      <c r="E22" s="162">
        <v>0</v>
      </c>
    </row>
    <row r="23" spans="1:5" ht="33" x14ac:dyDescent="0.25">
      <c r="A23" s="159" t="s">
        <v>122</v>
      </c>
      <c r="B23" s="161" t="s">
        <v>123</v>
      </c>
      <c r="C23" s="162">
        <v>59.911288286904849</v>
      </c>
      <c r="D23" s="162">
        <v>145.88609879022894</v>
      </c>
      <c r="E23" s="162">
        <v>97.910323991756002</v>
      </c>
    </row>
    <row r="24" spans="1:5" ht="16.5" x14ac:dyDescent="0.25">
      <c r="A24" s="159" t="s">
        <v>124</v>
      </c>
      <c r="B24" s="161" t="s">
        <v>125</v>
      </c>
      <c r="C24" s="162">
        <v>93610.274846986125</v>
      </c>
      <c r="D24" s="162">
        <v>51363.3</v>
      </c>
      <c r="E24" s="162">
        <v>14063.782439236045</v>
      </c>
    </row>
    <row r="25" spans="1:5" ht="16.5" x14ac:dyDescent="0.25">
      <c r="A25" s="159" t="s">
        <v>126</v>
      </c>
      <c r="B25" s="161" t="s">
        <v>127</v>
      </c>
      <c r="C25" s="162"/>
      <c r="D25" s="163"/>
      <c r="E25" s="162"/>
    </row>
    <row r="26" spans="1:5" ht="16.5" x14ac:dyDescent="0.25">
      <c r="A26" s="164" t="s">
        <v>128</v>
      </c>
      <c r="B26" s="165" t="s">
        <v>129</v>
      </c>
      <c r="C26" s="162"/>
      <c r="D26" s="166"/>
      <c r="E26" s="167"/>
    </row>
    <row r="27" spans="1:5" ht="16.5" x14ac:dyDescent="0.25">
      <c r="A27" s="159" t="s">
        <v>130</v>
      </c>
      <c r="B27" s="161" t="s">
        <v>131</v>
      </c>
      <c r="C27" s="162">
        <v>93371.480543022379</v>
      </c>
      <c r="D27" s="162">
        <v>51178.661528017823</v>
      </c>
      <c r="E27" s="162">
        <v>13988.909353422156</v>
      </c>
    </row>
    <row r="28" spans="1:5" ht="15" customHeight="1" x14ac:dyDescent="0.25">
      <c r="A28" s="159" t="s">
        <v>132</v>
      </c>
      <c r="B28" s="161" t="s">
        <v>133</v>
      </c>
      <c r="C28" s="162">
        <v>238.79430396374281</v>
      </c>
      <c r="D28" s="162">
        <v>184.63847198218261</v>
      </c>
      <c r="E28" s="162">
        <v>74.873085813889105</v>
      </c>
    </row>
    <row r="29" spans="1:5" ht="15" hidden="1" customHeight="1" x14ac:dyDescent="0.25"/>
    <row r="30" spans="1:5" ht="15" hidden="1" customHeight="1" x14ac:dyDescent="0.25"/>
    <row r="31" spans="1:5" ht="25.5" customHeight="1" x14ac:dyDescent="0.25"/>
    <row r="32" spans="1:5" ht="16.5" customHeight="1" x14ac:dyDescent="0.25">
      <c r="A32" s="192" t="s">
        <v>134</v>
      </c>
      <c r="B32" s="192"/>
      <c r="C32" s="192"/>
      <c r="D32" s="192"/>
      <c r="E32" s="192"/>
    </row>
    <row r="33" spans="1:5" x14ac:dyDescent="0.25">
      <c r="A33" s="192"/>
      <c r="B33" s="192"/>
      <c r="C33" s="192"/>
      <c r="D33" s="192"/>
      <c r="E33" s="192"/>
    </row>
    <row r="40" spans="1:5" x14ac:dyDescent="0.25">
      <c r="D40" s="168"/>
    </row>
  </sheetData>
  <mergeCells count="3">
    <mergeCell ref="D1:E3"/>
    <mergeCell ref="A5:E5"/>
    <mergeCell ref="A32:E33"/>
  </mergeCells>
  <pageMargins left="0.7" right="0.7" top="0.75" bottom="0.75" header="0.3" footer="0.3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BreakPreview" zoomScale="80" zoomScaleNormal="100" zoomScaleSheetLayoutView="80" workbookViewId="0">
      <selection activeCell="A5" sqref="A5"/>
    </sheetView>
  </sheetViews>
  <sheetFormatPr defaultRowHeight="15" x14ac:dyDescent="0.25"/>
  <cols>
    <col min="1" max="1" width="11.42578125" style="7" customWidth="1"/>
    <col min="2" max="2" width="45" style="7" customWidth="1"/>
    <col min="3" max="3" width="19.5703125" style="7" customWidth="1"/>
    <col min="4" max="4" width="26" style="7" customWidth="1"/>
    <col min="5" max="5" width="24.28515625" style="7" customWidth="1"/>
    <col min="6" max="6" width="9.140625" style="7"/>
    <col min="7" max="8" width="9.140625" style="7" customWidth="1"/>
    <col min="9" max="16384" width="9.140625" style="7"/>
  </cols>
  <sheetData>
    <row r="1" spans="1:15" ht="15.75" x14ac:dyDescent="0.25">
      <c r="E1" s="31" t="s">
        <v>154</v>
      </c>
    </row>
    <row r="2" spans="1:15" ht="84" customHeight="1" x14ac:dyDescent="0.25">
      <c r="D2" s="196" t="s">
        <v>172</v>
      </c>
      <c r="E2" s="196"/>
    </row>
    <row r="3" spans="1:15" ht="15.75" customHeight="1" x14ac:dyDescent="0.3">
      <c r="A3" s="10"/>
      <c r="K3" s="8"/>
      <c r="L3" s="8"/>
      <c r="M3" s="8"/>
      <c r="N3" s="8"/>
      <c r="O3" s="9"/>
    </row>
    <row r="4" spans="1:15" ht="60" customHeight="1" x14ac:dyDescent="0.3">
      <c r="A4" s="193" t="s">
        <v>4335</v>
      </c>
      <c r="B4" s="193"/>
      <c r="C4" s="193"/>
      <c r="D4" s="193"/>
      <c r="E4" s="193"/>
      <c r="K4" s="194"/>
      <c r="L4" s="194"/>
      <c r="M4" s="194"/>
      <c r="N4" s="194"/>
      <c r="O4" s="194"/>
    </row>
    <row r="5" spans="1:15" x14ac:dyDescent="0.25">
      <c r="A5" s="11"/>
      <c r="E5" s="102" t="s">
        <v>95</v>
      </c>
    </row>
    <row r="6" spans="1:15" ht="51.75" customHeight="1" x14ac:dyDescent="0.25">
      <c r="A6" s="152" t="s">
        <v>82</v>
      </c>
      <c r="B6" s="152" t="s">
        <v>96</v>
      </c>
      <c r="C6" s="152" t="s">
        <v>4334</v>
      </c>
      <c r="D6" s="152" t="s">
        <v>2949</v>
      </c>
      <c r="E6" s="152" t="s">
        <v>266</v>
      </c>
    </row>
    <row r="7" spans="1:15" ht="16.5" x14ac:dyDescent="0.25">
      <c r="A7" s="152">
        <v>1</v>
      </c>
      <c r="B7" s="152">
        <v>2</v>
      </c>
      <c r="C7" s="152">
        <v>3</v>
      </c>
      <c r="D7" s="152">
        <v>4</v>
      </c>
      <c r="E7" s="152">
        <v>5</v>
      </c>
    </row>
    <row r="8" spans="1:15" ht="33" x14ac:dyDescent="0.25">
      <c r="A8" s="152" t="s">
        <v>1</v>
      </c>
      <c r="B8" s="153" t="s">
        <v>97</v>
      </c>
      <c r="C8" s="169">
        <v>223945.10507075832</v>
      </c>
      <c r="D8" s="169">
        <v>149008.79130939138</v>
      </c>
      <c r="E8" s="169">
        <v>79458.67719453173</v>
      </c>
    </row>
    <row r="9" spans="1:15" ht="16.5" x14ac:dyDescent="0.25">
      <c r="A9" s="152" t="s">
        <v>98</v>
      </c>
      <c r="B9" s="153" t="s">
        <v>99</v>
      </c>
      <c r="C9" s="169">
        <v>9095.6111064867036</v>
      </c>
      <c r="D9" s="169">
        <v>8959.2844384080672</v>
      </c>
      <c r="E9" s="169">
        <v>8310.2318467519981</v>
      </c>
    </row>
    <row r="10" spans="1:15" ht="16.5" x14ac:dyDescent="0.25">
      <c r="A10" s="152" t="s">
        <v>100</v>
      </c>
      <c r="B10" s="153" t="s">
        <v>101</v>
      </c>
      <c r="C10" s="169">
        <v>17.364384268571495</v>
      </c>
      <c r="D10" s="169">
        <v>16.110310537371941</v>
      </c>
      <c r="E10" s="169">
        <v>15.343249344295407</v>
      </c>
    </row>
    <row r="11" spans="1:15" ht="16.5" x14ac:dyDescent="0.25">
      <c r="A11" s="152" t="s">
        <v>102</v>
      </c>
      <c r="B11" s="153" t="s">
        <v>103</v>
      </c>
      <c r="C11" s="169">
        <v>38616.066007075242</v>
      </c>
      <c r="D11" s="169">
        <v>37766.265093095797</v>
      </c>
      <c r="E11" s="169">
        <v>35057.17112582257</v>
      </c>
    </row>
    <row r="12" spans="1:15" ht="16.5" x14ac:dyDescent="0.25">
      <c r="A12" s="152" t="s">
        <v>104</v>
      </c>
      <c r="B12" s="153" t="s">
        <v>105</v>
      </c>
      <c r="C12" s="169">
        <v>11898.084070285335</v>
      </c>
      <c r="D12" s="169">
        <v>11677.145942647569</v>
      </c>
      <c r="E12" s="169">
        <v>10861.535046054176</v>
      </c>
    </row>
    <row r="13" spans="1:15" ht="16.5" x14ac:dyDescent="0.25">
      <c r="A13" s="152" t="s">
        <v>106</v>
      </c>
      <c r="B13" s="153" t="s">
        <v>107</v>
      </c>
      <c r="C13" s="169">
        <v>376.25434962859697</v>
      </c>
      <c r="D13" s="169">
        <v>636.28266073821646</v>
      </c>
      <c r="E13" s="169">
        <v>584.17836579473794</v>
      </c>
    </row>
    <row r="14" spans="1:15" ht="33" x14ac:dyDescent="0.25">
      <c r="A14" s="152" t="s">
        <v>108</v>
      </c>
      <c r="B14" s="153" t="s">
        <v>109</v>
      </c>
      <c r="C14" s="169"/>
      <c r="D14" s="153">
        <v>0</v>
      </c>
      <c r="E14" s="169"/>
    </row>
    <row r="15" spans="1:15" ht="49.5" x14ac:dyDescent="0.25">
      <c r="A15" s="152" t="s">
        <v>110</v>
      </c>
      <c r="B15" s="153" t="s">
        <v>111</v>
      </c>
      <c r="C15" s="169"/>
      <c r="D15" s="153">
        <v>0</v>
      </c>
      <c r="E15" s="169"/>
    </row>
    <row r="16" spans="1:15" ht="33" x14ac:dyDescent="0.25">
      <c r="A16" s="152" t="s">
        <v>112</v>
      </c>
      <c r="B16" s="153" t="s">
        <v>113</v>
      </c>
      <c r="C16" s="169">
        <v>376.25434962859697</v>
      </c>
      <c r="D16" s="169">
        <v>636.28266073821646</v>
      </c>
      <c r="E16" s="169">
        <v>584.17836579473794</v>
      </c>
    </row>
    <row r="17" spans="1:5" ht="16.5" x14ac:dyDescent="0.25">
      <c r="A17" s="152" t="s">
        <v>114</v>
      </c>
      <c r="B17" s="153" t="s">
        <v>115</v>
      </c>
      <c r="C17" s="169"/>
      <c r="D17" s="169">
        <v>0</v>
      </c>
      <c r="E17" s="169">
        <v>0</v>
      </c>
    </row>
    <row r="18" spans="1:5" ht="33" x14ac:dyDescent="0.25">
      <c r="A18" s="152" t="s">
        <v>116</v>
      </c>
      <c r="B18" s="153" t="s">
        <v>117</v>
      </c>
      <c r="C18" s="169">
        <v>48.204648236281962</v>
      </c>
      <c r="D18" s="169">
        <v>40.320292659299774</v>
      </c>
      <c r="E18" s="169">
        <v>39.301097739109615</v>
      </c>
    </row>
    <row r="19" spans="1:5" ht="66" x14ac:dyDescent="0.25">
      <c r="A19" s="152" t="s">
        <v>118</v>
      </c>
      <c r="B19" s="153" t="s">
        <v>119</v>
      </c>
      <c r="C19" s="169">
        <v>223.12574967921992</v>
      </c>
      <c r="D19" s="169">
        <v>340.4687468691456</v>
      </c>
      <c r="E19" s="169">
        <v>373.40472204738433</v>
      </c>
    </row>
    <row r="20" spans="1:5" ht="16.5" x14ac:dyDescent="0.25">
      <c r="A20" s="152" t="s">
        <v>120</v>
      </c>
      <c r="B20" s="153" t="s">
        <v>121</v>
      </c>
      <c r="C20" s="169">
        <v>0</v>
      </c>
      <c r="D20" s="169">
        <v>0</v>
      </c>
      <c r="E20" s="169">
        <v>0</v>
      </c>
    </row>
    <row r="21" spans="1:5" ht="33" x14ac:dyDescent="0.25">
      <c r="A21" s="152" t="s">
        <v>122</v>
      </c>
      <c r="B21" s="153" t="s">
        <v>123</v>
      </c>
      <c r="C21" s="169">
        <v>104.92395171309511</v>
      </c>
      <c r="D21" s="169">
        <v>255.49362120977108</v>
      </c>
      <c r="E21" s="169">
        <v>171.472546008244</v>
      </c>
    </row>
    <row r="22" spans="1:5" ht="16.5" x14ac:dyDescent="0.25">
      <c r="A22" s="170" t="s">
        <v>124</v>
      </c>
      <c r="B22" s="171" t="s">
        <v>125</v>
      </c>
      <c r="C22" s="169">
        <v>163941.72515301386</v>
      </c>
      <c r="D22" s="169">
        <v>89953.702863964369</v>
      </c>
      <c r="E22" s="169">
        <v>24630.217560763955</v>
      </c>
    </row>
    <row r="23" spans="1:5" ht="16.5" x14ac:dyDescent="0.25">
      <c r="A23" s="170" t="s">
        <v>126</v>
      </c>
      <c r="B23" s="171" t="s">
        <v>127</v>
      </c>
      <c r="C23" s="169"/>
      <c r="D23" s="171"/>
      <c r="E23" s="172"/>
    </row>
    <row r="24" spans="1:5" ht="16.5" x14ac:dyDescent="0.25">
      <c r="A24" s="173" t="s">
        <v>128</v>
      </c>
      <c r="B24" s="174" t="s">
        <v>129</v>
      </c>
      <c r="C24" s="169"/>
      <c r="D24" s="174"/>
      <c r="E24" s="175"/>
    </row>
    <row r="25" spans="1:5" ht="16.5" x14ac:dyDescent="0.25">
      <c r="A25" s="170" t="s">
        <v>130</v>
      </c>
      <c r="B25" s="171" t="s">
        <v>131</v>
      </c>
      <c r="C25" s="169">
        <v>163523.51945697761</v>
      </c>
      <c r="D25" s="169">
        <v>89630.341335946548</v>
      </c>
      <c r="E25" s="169">
        <v>24499.090646577843</v>
      </c>
    </row>
    <row r="26" spans="1:5" ht="33" x14ac:dyDescent="0.25">
      <c r="A26" s="170" t="s">
        <v>132</v>
      </c>
      <c r="B26" s="171" t="s">
        <v>133</v>
      </c>
      <c r="C26" s="169">
        <v>418.20569603625717</v>
      </c>
      <c r="D26" s="169">
        <v>323.36152801781736</v>
      </c>
      <c r="E26" s="169">
        <v>131.12691418611087</v>
      </c>
    </row>
    <row r="28" spans="1:5" x14ac:dyDescent="0.25">
      <c r="A28" s="195" t="s">
        <v>134</v>
      </c>
      <c r="B28" s="195"/>
      <c r="C28" s="195"/>
      <c r="D28" s="195"/>
      <c r="E28" s="195"/>
    </row>
    <row r="29" spans="1:5" x14ac:dyDescent="0.25">
      <c r="A29" s="195"/>
      <c r="B29" s="195"/>
      <c r="C29" s="195"/>
      <c r="D29" s="195"/>
      <c r="E29" s="195"/>
    </row>
  </sheetData>
  <mergeCells count="4">
    <mergeCell ref="A4:E4"/>
    <mergeCell ref="K4:O4"/>
    <mergeCell ref="A28:E29"/>
    <mergeCell ref="D2:E2"/>
  </mergeCells>
  <pageMargins left="0.7" right="0.7" top="0.75" bottom="0.75" header="0.3" footer="0.3"/>
  <pageSetup paperSize="9" scale="6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5"/>
  <sheetViews>
    <sheetView view="pageBreakPreview" zoomScale="80" zoomScaleNormal="100" zoomScaleSheetLayoutView="80" workbookViewId="0">
      <selection activeCell="BT15" sqref="BT15:CX15"/>
    </sheetView>
  </sheetViews>
  <sheetFormatPr defaultColWidth="0.85546875" defaultRowHeight="16.5" x14ac:dyDescent="0.25"/>
  <cols>
    <col min="1" max="38" width="0.85546875" style="14"/>
    <col min="39" max="39" width="12.85546875" style="14" customWidth="1"/>
    <col min="40" max="70" width="0.85546875" style="14"/>
    <col min="71" max="71" width="13.28515625" style="14" customWidth="1"/>
    <col min="72" max="101" width="0.85546875" style="14"/>
    <col min="102" max="102" width="6.85546875" style="14" customWidth="1"/>
    <col min="103" max="16384" width="0.85546875" style="14"/>
  </cols>
  <sheetData>
    <row r="1" spans="1:170" x14ac:dyDescent="0.25">
      <c r="CX1" s="15" t="s">
        <v>81</v>
      </c>
    </row>
    <row r="2" spans="1:170" ht="67.5" customHeight="1" x14ac:dyDescent="0.25">
      <c r="BO2" s="197" t="s">
        <v>146</v>
      </c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</row>
    <row r="3" spans="1:170" ht="5.25" customHeight="1" x14ac:dyDescent="0.25"/>
    <row r="4" spans="1:170" x14ac:dyDescent="0.25"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 t="s">
        <v>147</v>
      </c>
    </row>
    <row r="5" spans="1:170" x14ac:dyDescent="0.25"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 t="s">
        <v>170</v>
      </c>
    </row>
    <row r="7" spans="1:170" x14ac:dyDescent="0.25">
      <c r="CX7" s="15"/>
    </row>
    <row r="8" spans="1:170" ht="39" customHeight="1" x14ac:dyDescent="0.25"/>
    <row r="9" spans="1:170" s="32" customFormat="1" ht="18.75" x14ac:dyDescent="0.3">
      <c r="A9" s="198" t="s">
        <v>148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</row>
    <row r="10" spans="1:170" s="33" customFormat="1" ht="39.75" customHeight="1" x14ac:dyDescent="0.25">
      <c r="A10" s="199" t="s">
        <v>165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</row>
    <row r="12" spans="1:170" s="34" customFormat="1" ht="56.25" customHeight="1" x14ac:dyDescent="0.25">
      <c r="A12" s="200" t="s">
        <v>149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2" t="s">
        <v>163</v>
      </c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2" t="s">
        <v>164</v>
      </c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</row>
    <row r="13" spans="1:170" s="35" customFormat="1" ht="51.75" customHeight="1" x14ac:dyDescent="0.25">
      <c r="A13" s="204" t="s">
        <v>1</v>
      </c>
      <c r="B13" s="204"/>
      <c r="C13" s="204"/>
      <c r="D13" s="204"/>
      <c r="E13" s="204"/>
      <c r="F13" s="204"/>
      <c r="G13" s="204"/>
      <c r="H13" s="205" t="s">
        <v>150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8">
        <f>'[6]Свод раскрытие'!$F$12</f>
        <v>56311.446763333341</v>
      </c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8" t="s">
        <v>2961</v>
      </c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</row>
    <row r="14" spans="1:170" s="35" customFormat="1" ht="86.25" customHeight="1" x14ac:dyDescent="0.25">
      <c r="A14" s="204" t="s">
        <v>8</v>
      </c>
      <c r="B14" s="204"/>
      <c r="C14" s="204"/>
      <c r="D14" s="204"/>
      <c r="E14" s="204"/>
      <c r="F14" s="204"/>
      <c r="G14" s="204"/>
      <c r="H14" s="205" t="s">
        <v>151</v>
      </c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10">
        <f>'[6]Свод раскрытие'!$F$13</f>
        <v>236620.38926999996</v>
      </c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>
        <f>'[6]Свод раскрытие'!$N$13</f>
        <v>30479.666666666668</v>
      </c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FN14" s="35" t="s">
        <v>152</v>
      </c>
    </row>
    <row r="15" spans="1:170" s="35" customFormat="1" ht="49.5" customHeight="1" x14ac:dyDescent="0.25">
      <c r="A15" s="204" t="s">
        <v>13</v>
      </c>
      <c r="B15" s="204"/>
      <c r="C15" s="204"/>
      <c r="D15" s="204"/>
      <c r="E15" s="204"/>
      <c r="F15" s="204"/>
      <c r="G15" s="204"/>
      <c r="H15" s="205" t="s">
        <v>153</v>
      </c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6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8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</row>
  </sheetData>
  <mergeCells count="18">
    <mergeCell ref="A15:G15"/>
    <mergeCell ref="H15:AM15"/>
    <mergeCell ref="AN15:BS15"/>
    <mergeCell ref="BT15:CX15"/>
    <mergeCell ref="A13:G13"/>
    <mergeCell ref="H13:AM13"/>
    <mergeCell ref="AN13:BS13"/>
    <mergeCell ref="BT13:CX13"/>
    <mergeCell ref="A14:G14"/>
    <mergeCell ref="H14:AM14"/>
    <mergeCell ref="AN14:BS14"/>
    <mergeCell ref="BT14:CX14"/>
    <mergeCell ref="BO2:CX2"/>
    <mergeCell ref="A9:CX9"/>
    <mergeCell ref="A10:CX10"/>
    <mergeCell ref="A12:AM12"/>
    <mergeCell ref="AN12:BS12"/>
    <mergeCell ref="BT12:CX12"/>
  </mergeCells>
  <pageMargins left="0.78740157480314965" right="0.70866141732283472" top="0.59055118110236227" bottom="0.39370078740157483" header="0.19685039370078741" footer="0.19685039370078741"/>
  <pageSetup paperSize="9" scale="7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2"/>
  <sheetViews>
    <sheetView view="pageBreakPreview" zoomScale="70" zoomScaleNormal="100" zoomScaleSheetLayoutView="70" workbookViewId="0">
      <selection activeCell="BE18" sqref="BE18:CA18"/>
    </sheetView>
  </sheetViews>
  <sheetFormatPr defaultColWidth="0.85546875" defaultRowHeight="16.5" x14ac:dyDescent="0.25"/>
  <cols>
    <col min="1" max="55" width="0.85546875" style="14"/>
    <col min="56" max="56" width="14.140625" style="14" customWidth="1"/>
    <col min="57" max="78" width="0.85546875" style="14"/>
    <col min="79" max="79" width="15.7109375" style="14" customWidth="1"/>
    <col min="80" max="95" width="0.85546875" style="14"/>
    <col min="96" max="96" width="5.140625" style="14" customWidth="1"/>
    <col min="97" max="101" width="0.85546875" style="14"/>
    <col min="102" max="102" width="17.5703125" style="14" customWidth="1"/>
    <col min="103" max="16384" width="0.85546875" style="14"/>
  </cols>
  <sheetData>
    <row r="1" spans="1:102" x14ac:dyDescent="0.25">
      <c r="CX1" s="15" t="s">
        <v>154</v>
      </c>
    </row>
    <row r="2" spans="1:102" ht="54" customHeight="1" x14ac:dyDescent="0.25">
      <c r="BO2" s="197" t="s">
        <v>146</v>
      </c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</row>
    <row r="3" spans="1:102" ht="5.25" customHeight="1" x14ac:dyDescent="0.25"/>
    <row r="4" spans="1:102" x14ac:dyDescent="0.25">
      <c r="BO4" s="211" t="s">
        <v>147</v>
      </c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</row>
    <row r="5" spans="1:102" x14ac:dyDescent="0.25">
      <c r="CX5" s="15" t="s">
        <v>169</v>
      </c>
    </row>
    <row r="7" spans="1:102" x14ac:dyDescent="0.25">
      <c r="CX7" s="15"/>
    </row>
    <row r="8" spans="1:102" ht="36" customHeight="1" x14ac:dyDescent="0.25"/>
    <row r="9" spans="1:102" s="32" customFormat="1" ht="18.75" x14ac:dyDescent="0.3">
      <c r="A9" s="198" t="s">
        <v>148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</row>
    <row r="10" spans="1:102" s="33" customFormat="1" ht="58.5" customHeight="1" x14ac:dyDescent="0.25">
      <c r="A10" s="199" t="s">
        <v>4523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</row>
    <row r="12" spans="1:102" s="34" customFormat="1" ht="97.5" customHeight="1" x14ac:dyDescent="0.25">
      <c r="A12" s="200" t="s">
        <v>149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2" t="s">
        <v>166</v>
      </c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2" t="s">
        <v>167</v>
      </c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2" t="s">
        <v>168</v>
      </c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</row>
    <row r="13" spans="1:102" s="35" customFormat="1" ht="55.5" customHeight="1" x14ac:dyDescent="0.25">
      <c r="A13" s="204" t="s">
        <v>1</v>
      </c>
      <c r="B13" s="204"/>
      <c r="C13" s="204"/>
      <c r="D13" s="204"/>
      <c r="E13" s="204"/>
      <c r="F13" s="204"/>
      <c r="G13" s="204"/>
      <c r="H13" s="205" t="s">
        <v>155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</row>
    <row r="14" spans="1:102" s="35" customFormat="1" ht="23.25" customHeight="1" x14ac:dyDescent="0.25">
      <c r="A14" s="204"/>
      <c r="B14" s="204"/>
      <c r="C14" s="204"/>
      <c r="D14" s="204"/>
      <c r="E14" s="204"/>
      <c r="F14" s="204"/>
      <c r="G14" s="204"/>
      <c r="H14" s="212" t="s">
        <v>156</v>
      </c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3">
        <f>'[6]Свод раскрытие'!$F$8</f>
        <v>75888.577736251493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13">
        <f>'[6]Свод раскрытие'!$J$8</f>
        <v>13.992666666666667</v>
      </c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14">
        <f>'[6]Свод раскрытие'!$N$8</f>
        <v>14084.846666666666</v>
      </c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</row>
    <row r="15" spans="1:102" s="35" customFormat="1" ht="23.25" customHeight="1" x14ac:dyDescent="0.25">
      <c r="A15" s="204"/>
      <c r="B15" s="204"/>
      <c r="C15" s="204"/>
      <c r="D15" s="204"/>
      <c r="E15" s="204"/>
      <c r="F15" s="204"/>
      <c r="G15" s="204"/>
      <c r="H15" s="212" t="s">
        <v>157</v>
      </c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3">
        <f>'[6]Свод раскрытие'!$F$9</f>
        <v>157844.27624579947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13">
        <f>'[6]Свод раскрытие'!$J$9</f>
        <v>21.068000000000001</v>
      </c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14">
        <f>'[6]Свод раскрытие'!$N$9</f>
        <v>39228.6</v>
      </c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</row>
    <row r="16" spans="1:102" s="35" customFormat="1" ht="23.25" customHeight="1" x14ac:dyDescent="0.25">
      <c r="A16" s="204"/>
      <c r="B16" s="204"/>
      <c r="C16" s="204"/>
      <c r="D16" s="204"/>
      <c r="E16" s="204"/>
      <c r="F16" s="204"/>
      <c r="G16" s="204"/>
      <c r="H16" s="212" t="s">
        <v>158</v>
      </c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</row>
    <row r="17" spans="1:102" s="35" customFormat="1" ht="23.25" customHeight="1" x14ac:dyDescent="0.25">
      <c r="A17" s="204"/>
      <c r="B17" s="204"/>
      <c r="C17" s="204"/>
      <c r="D17" s="204"/>
      <c r="E17" s="204"/>
      <c r="F17" s="204"/>
      <c r="G17" s="204"/>
      <c r="H17" s="212" t="s">
        <v>160</v>
      </c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08">
        <f>'[6]Свод раскрытие'!$F$11</f>
        <v>52449.924740000002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8">
        <f>'[6]Свод раскрытие'!$J$11</f>
        <v>1.1619999999999999</v>
      </c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14">
        <f>'[6]Свод раскрытие'!$N$11</f>
        <v>19600</v>
      </c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</row>
    <row r="18" spans="1:102" s="35" customFormat="1" ht="55.5" customHeight="1" x14ac:dyDescent="0.25">
      <c r="A18" s="204" t="s">
        <v>8</v>
      </c>
      <c r="B18" s="204"/>
      <c r="C18" s="204"/>
      <c r="D18" s="204"/>
      <c r="E18" s="204"/>
      <c r="F18" s="204"/>
      <c r="G18" s="204"/>
      <c r="H18" s="205" t="s">
        <v>159</v>
      </c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14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</row>
    <row r="19" spans="1:102" s="35" customFormat="1" ht="23.25" customHeight="1" x14ac:dyDescent="0.25">
      <c r="A19" s="204"/>
      <c r="B19" s="204"/>
      <c r="C19" s="204"/>
      <c r="D19" s="204"/>
      <c r="E19" s="204"/>
      <c r="F19" s="204"/>
      <c r="G19" s="204"/>
      <c r="H19" s="212" t="s">
        <v>156</v>
      </c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3">
        <f>'[6]Свод раскрытие'!$F$4</f>
        <v>231763.41798123997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13">
        <f>'[6]Свод раскрытие'!$J$4</f>
        <v>102.48066666666666</v>
      </c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14">
        <f>'[6]Свод раскрытие'!$N$4</f>
        <v>26259.666666666668</v>
      </c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</row>
    <row r="20" spans="1:102" s="35" customFormat="1" ht="23.25" customHeight="1" x14ac:dyDescent="0.25">
      <c r="A20" s="204"/>
      <c r="B20" s="204"/>
      <c r="C20" s="204"/>
      <c r="D20" s="204"/>
      <c r="E20" s="204"/>
      <c r="F20" s="204"/>
      <c r="G20" s="204"/>
      <c r="H20" s="212" t="s">
        <v>157</v>
      </c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3">
        <f>'[6]Свод раскрытие'!$F$5</f>
        <v>201606.10534552892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13">
        <f>'[6]Свод раскрытие'!$J$5</f>
        <v>72.701999999999998</v>
      </c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14">
        <f>'[6]Свод раскрытие'!$N$5</f>
        <v>20964.316666666669</v>
      </c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</row>
    <row r="21" spans="1:102" s="35" customFormat="1" ht="23.25" customHeight="1" x14ac:dyDescent="0.25">
      <c r="A21" s="204"/>
      <c r="B21" s="204"/>
      <c r="C21" s="204"/>
      <c r="D21" s="204"/>
      <c r="E21" s="204"/>
      <c r="F21" s="204"/>
      <c r="G21" s="204"/>
      <c r="H21" s="212" t="s">
        <v>158</v>
      </c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</row>
    <row r="22" spans="1:102" s="35" customFormat="1" ht="23.25" customHeight="1" x14ac:dyDescent="0.25">
      <c r="A22" s="204"/>
      <c r="B22" s="204"/>
      <c r="C22" s="204"/>
      <c r="D22" s="204"/>
      <c r="E22" s="204"/>
      <c r="F22" s="204"/>
      <c r="G22" s="204"/>
      <c r="H22" s="212" t="s">
        <v>160</v>
      </c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</row>
  </sheetData>
  <mergeCells count="58">
    <mergeCell ref="A17:G17"/>
    <mergeCell ref="H17:AG17"/>
    <mergeCell ref="AH17:BD17"/>
    <mergeCell ref="BE17:CA17"/>
    <mergeCell ref="CB17:CX17"/>
    <mergeCell ref="A22:G22"/>
    <mergeCell ref="H22:AG22"/>
    <mergeCell ref="AH22:BD22"/>
    <mergeCell ref="BE22:CA22"/>
    <mergeCell ref="CB22:CX22"/>
    <mergeCell ref="A20:G20"/>
    <mergeCell ref="H20:AG20"/>
    <mergeCell ref="AH20:BD20"/>
    <mergeCell ref="BE20:CA20"/>
    <mergeCell ref="CB20:CX20"/>
    <mergeCell ref="A21:G21"/>
    <mergeCell ref="H21:AG21"/>
    <mergeCell ref="AH21:BD21"/>
    <mergeCell ref="BE21:CA21"/>
    <mergeCell ref="CB21:CX21"/>
    <mergeCell ref="A18:G18"/>
    <mergeCell ref="H18:AG18"/>
    <mergeCell ref="AH18:BD18"/>
    <mergeCell ref="BE18:CA18"/>
    <mergeCell ref="CB18:CX18"/>
    <mergeCell ref="A19:G19"/>
    <mergeCell ref="H19:AG19"/>
    <mergeCell ref="AH19:BD19"/>
    <mergeCell ref="BE19:CA19"/>
    <mergeCell ref="CB19:CX19"/>
    <mergeCell ref="A15:G15"/>
    <mergeCell ref="H15:AG15"/>
    <mergeCell ref="AH15:BD15"/>
    <mergeCell ref="BE15:CA15"/>
    <mergeCell ref="CB15:CX15"/>
    <mergeCell ref="A16:G16"/>
    <mergeCell ref="H16:AG16"/>
    <mergeCell ref="AH16:BD16"/>
    <mergeCell ref="BE16:CA16"/>
    <mergeCell ref="CB16:CX16"/>
    <mergeCell ref="A13:G13"/>
    <mergeCell ref="H13:AG13"/>
    <mergeCell ref="AH13:BD13"/>
    <mergeCell ref="BE13:CA13"/>
    <mergeCell ref="CB13:CX13"/>
    <mergeCell ref="A14:G14"/>
    <mergeCell ref="H14:AG14"/>
    <mergeCell ref="AH14:BD14"/>
    <mergeCell ref="BE14:CA14"/>
    <mergeCell ref="CB14:CX14"/>
    <mergeCell ref="BO2:CX2"/>
    <mergeCell ref="BO4:CX4"/>
    <mergeCell ref="A9:CX9"/>
    <mergeCell ref="A10:CX10"/>
    <mergeCell ref="A12:AG12"/>
    <mergeCell ref="AH12:BD12"/>
    <mergeCell ref="BE12:CA12"/>
    <mergeCell ref="CB12:CX12"/>
  </mergeCells>
  <pageMargins left="0.78740157480314965" right="0.70866141732283472" top="0.59055118110236227" bottom="0.39370078740157483" header="0.19685039370078741" footer="0.19685039370078741"/>
  <pageSetup paperSize="9" scale="6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398"/>
  <sheetViews>
    <sheetView tabSelected="1" view="pageBreakPreview" zoomScale="70" zoomScaleNormal="100" zoomScaleSheetLayoutView="70" workbookViewId="0">
      <pane ySplit="5" topLeftCell="A6" activePane="bottomLeft" state="frozenSplit"/>
      <selection pane="bottomLeft" activeCell="K2" sqref="K2"/>
    </sheetView>
  </sheetViews>
  <sheetFormatPr defaultRowHeight="15" outlineLevelRow="1" x14ac:dyDescent="0.25"/>
  <cols>
    <col min="1" max="1" width="21.5703125" style="75" customWidth="1"/>
    <col min="2" max="2" width="71.5703125" style="101" customWidth="1"/>
    <col min="3" max="3" width="19" style="75" customWidth="1"/>
    <col min="4" max="4" width="9.5703125" style="75" bestFit="1" customWidth="1"/>
    <col min="5" max="6" width="9.28515625" style="75" hidden="1" customWidth="1"/>
    <col min="7" max="7" width="2.42578125" style="75" hidden="1" customWidth="1"/>
    <col min="8" max="8" width="19.28515625" style="75" customWidth="1"/>
    <col min="9" max="9" width="17.42578125" style="75" customWidth="1"/>
    <col min="10" max="10" width="17.140625" style="75" customWidth="1"/>
    <col min="11" max="11" width="16.7109375" style="75" customWidth="1"/>
    <col min="12" max="16384" width="9.140625" style="75"/>
  </cols>
  <sheetData>
    <row r="1" spans="1:11" ht="18.75" x14ac:dyDescent="0.3">
      <c r="A1" s="215" t="s">
        <v>135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0.25" customHeight="1" x14ac:dyDescent="0.3">
      <c r="A2" s="216" t="s">
        <v>4524</v>
      </c>
      <c r="B2" s="216"/>
      <c r="C2" s="104"/>
      <c r="D2" s="76"/>
      <c r="E2" s="76"/>
      <c r="F2" s="76"/>
      <c r="G2" s="76"/>
      <c r="K2" s="77"/>
    </row>
    <row r="3" spans="1:11" ht="19.5" thickBot="1" x14ac:dyDescent="0.3">
      <c r="A3" s="75" t="s">
        <v>4336</v>
      </c>
      <c r="B3" s="78"/>
      <c r="C3" s="79"/>
      <c r="D3" s="79"/>
      <c r="E3" s="79"/>
      <c r="F3" s="79"/>
      <c r="G3" s="217"/>
      <c r="H3" s="218"/>
    </row>
    <row r="4" spans="1:11" ht="15" customHeight="1" x14ac:dyDescent="0.25">
      <c r="A4" s="219" t="s">
        <v>137</v>
      </c>
      <c r="B4" s="221" t="s">
        <v>173</v>
      </c>
      <c r="C4" s="221"/>
      <c r="D4" s="221" t="s">
        <v>138</v>
      </c>
      <c r="E4" s="221" t="s">
        <v>174</v>
      </c>
      <c r="F4" s="221"/>
      <c r="G4" s="221"/>
      <c r="H4" s="221" t="s">
        <v>175</v>
      </c>
      <c r="I4" s="221" t="s">
        <v>176</v>
      </c>
      <c r="J4" s="223" t="s">
        <v>175</v>
      </c>
      <c r="K4" s="225" t="s">
        <v>176</v>
      </c>
    </row>
    <row r="5" spans="1:11" ht="76.5" customHeight="1" x14ac:dyDescent="0.25">
      <c r="A5" s="220"/>
      <c r="B5" s="106" t="s">
        <v>139</v>
      </c>
      <c r="C5" s="106" t="s">
        <v>140</v>
      </c>
      <c r="D5" s="222"/>
      <c r="E5" s="106" t="s">
        <v>177</v>
      </c>
      <c r="F5" s="106" t="s">
        <v>178</v>
      </c>
      <c r="G5" s="106" t="s">
        <v>179</v>
      </c>
      <c r="H5" s="222"/>
      <c r="I5" s="222"/>
      <c r="J5" s="224"/>
      <c r="K5" s="226"/>
    </row>
    <row r="6" spans="1:11" s="81" customFormat="1" ht="15.75" x14ac:dyDescent="0.25">
      <c r="A6" s="105">
        <v>1</v>
      </c>
      <c r="B6" s="106">
        <v>2</v>
      </c>
      <c r="C6" s="106">
        <v>3</v>
      </c>
      <c r="D6" s="106">
        <f>C6+1</f>
        <v>4</v>
      </c>
      <c r="E6" s="106">
        <f t="shared" ref="E6:G6" si="0">D6+1</f>
        <v>5</v>
      </c>
      <c r="F6" s="106">
        <f t="shared" si="0"/>
        <v>6</v>
      </c>
      <c r="G6" s="106">
        <f t="shared" si="0"/>
        <v>7</v>
      </c>
      <c r="H6" s="106">
        <v>5</v>
      </c>
      <c r="I6" s="106">
        <f>H6+1</f>
        <v>6</v>
      </c>
      <c r="J6" s="106">
        <v>7</v>
      </c>
      <c r="K6" s="80">
        <v>8</v>
      </c>
    </row>
    <row r="7" spans="1:11" ht="15" customHeight="1" x14ac:dyDescent="0.25">
      <c r="A7" s="227" t="s">
        <v>136</v>
      </c>
      <c r="B7" s="228"/>
      <c r="C7" s="228"/>
      <c r="D7" s="228"/>
      <c r="E7" s="228"/>
      <c r="F7" s="228"/>
      <c r="G7" s="228"/>
      <c r="H7" s="228"/>
      <c r="I7" s="228"/>
      <c r="J7" s="228"/>
      <c r="K7" s="229"/>
    </row>
    <row r="8" spans="1:11" ht="16.5" customHeight="1" x14ac:dyDescent="0.25">
      <c r="A8" s="82"/>
      <c r="B8" s="114" t="s">
        <v>2950</v>
      </c>
      <c r="C8" s="114"/>
      <c r="D8" s="114"/>
      <c r="E8" s="114"/>
      <c r="F8" s="114"/>
      <c r="G8" s="114"/>
      <c r="H8" s="230" t="s">
        <v>4337</v>
      </c>
      <c r="I8" s="231"/>
      <c r="J8" s="232" t="s">
        <v>4338</v>
      </c>
      <c r="K8" s="233"/>
    </row>
    <row r="9" spans="1:11" ht="33" customHeight="1" x14ac:dyDescent="0.25">
      <c r="A9" s="234" t="s">
        <v>4519</v>
      </c>
      <c r="B9" s="83" t="s">
        <v>141</v>
      </c>
      <c r="C9" s="84"/>
      <c r="D9" s="106"/>
      <c r="E9" s="84"/>
      <c r="F9" s="84"/>
      <c r="G9" s="84"/>
      <c r="H9" s="85"/>
      <c r="I9" s="85"/>
      <c r="J9" s="85"/>
      <c r="K9" s="86"/>
    </row>
    <row r="10" spans="1:11" ht="75" x14ac:dyDescent="0.25">
      <c r="A10" s="235"/>
      <c r="B10" s="87" t="s">
        <v>180</v>
      </c>
      <c r="C10" s="88"/>
      <c r="D10" s="89"/>
      <c r="E10" s="88"/>
      <c r="F10" s="88"/>
      <c r="G10" s="88"/>
      <c r="H10" s="12"/>
      <c r="I10" s="12"/>
      <c r="J10" s="12"/>
      <c r="K10" s="52"/>
    </row>
    <row r="11" spans="1:11" ht="319.5" customHeight="1" x14ac:dyDescent="0.25">
      <c r="A11" s="235"/>
      <c r="B11" s="107" t="s">
        <v>249</v>
      </c>
      <c r="C11" s="106">
        <v>0.4</v>
      </c>
      <c r="D11" s="106" t="s">
        <v>181</v>
      </c>
      <c r="E11" s="88"/>
      <c r="F11" s="88"/>
      <c r="G11" s="88"/>
      <c r="H11" s="108">
        <v>7000</v>
      </c>
      <c r="I11" s="108">
        <f>H11/1.2</f>
        <v>5833.3333333333339</v>
      </c>
      <c r="J11" s="108">
        <v>10000</v>
      </c>
      <c r="K11" s="109">
        <f>J11/1.2</f>
        <v>8333.3333333333339</v>
      </c>
    </row>
    <row r="12" spans="1:11" ht="409.5" customHeight="1" x14ac:dyDescent="0.25">
      <c r="A12" s="235"/>
      <c r="B12" s="236" t="s">
        <v>182</v>
      </c>
      <c r="C12" s="222">
        <v>0.4</v>
      </c>
      <c r="D12" s="222" t="s">
        <v>181</v>
      </c>
      <c r="E12" s="88"/>
      <c r="F12" s="88"/>
      <c r="G12" s="88"/>
      <c r="H12" s="237">
        <v>1178.69</v>
      </c>
      <c r="I12" s="237">
        <f>H12/1.2</f>
        <v>982.24166666666679</v>
      </c>
      <c r="J12" s="237">
        <v>1178.69</v>
      </c>
      <c r="K12" s="238">
        <f>J12/1.2</f>
        <v>982.24166666666679</v>
      </c>
    </row>
    <row r="13" spans="1:11" ht="360.75" customHeight="1" x14ac:dyDescent="0.25">
      <c r="A13" s="235"/>
      <c r="B13" s="236"/>
      <c r="C13" s="222"/>
      <c r="D13" s="222"/>
      <c r="E13" s="88"/>
      <c r="F13" s="88"/>
      <c r="G13" s="88"/>
      <c r="H13" s="237"/>
      <c r="I13" s="237"/>
      <c r="J13" s="237"/>
      <c r="K13" s="238"/>
    </row>
    <row r="14" spans="1:11" ht="255" x14ac:dyDescent="0.25">
      <c r="A14" s="235"/>
      <c r="B14" s="107" t="s">
        <v>250</v>
      </c>
      <c r="C14" s="106">
        <v>0.4</v>
      </c>
      <c r="D14" s="106" t="s">
        <v>181</v>
      </c>
      <c r="E14" s="88"/>
      <c r="F14" s="88"/>
      <c r="G14" s="88"/>
      <c r="H14" s="108">
        <v>7000</v>
      </c>
      <c r="I14" s="108">
        <f>H14/1.2</f>
        <v>5833.3333333333339</v>
      </c>
      <c r="J14" s="108">
        <v>10000</v>
      </c>
      <c r="K14" s="109">
        <f>J14/1.2</f>
        <v>8333.3333333333339</v>
      </c>
    </row>
    <row r="15" spans="1:11" ht="15" customHeight="1" x14ac:dyDescent="0.25">
      <c r="A15" s="235"/>
      <c r="B15" s="239" t="s">
        <v>144</v>
      </c>
      <c r="C15" s="239"/>
      <c r="D15" s="239"/>
      <c r="E15" s="239"/>
      <c r="F15" s="239"/>
      <c r="G15" s="239"/>
      <c r="H15" s="239"/>
      <c r="I15" s="239"/>
      <c r="J15" s="90"/>
      <c r="K15" s="91"/>
    </row>
    <row r="16" spans="1:11" ht="51.75" customHeight="1" x14ac:dyDescent="0.25">
      <c r="A16" s="235"/>
      <c r="B16" s="240" t="s">
        <v>2951</v>
      </c>
      <c r="C16" s="241"/>
      <c r="D16" s="241"/>
      <c r="E16" s="241"/>
      <c r="F16" s="241"/>
      <c r="G16" s="241"/>
      <c r="H16" s="241"/>
      <c r="I16" s="241"/>
      <c r="J16" s="241"/>
      <c r="K16" s="242"/>
    </row>
    <row r="17" spans="1:13" ht="90" x14ac:dyDescent="0.25">
      <c r="A17" s="235"/>
      <c r="B17" s="111" t="s">
        <v>183</v>
      </c>
      <c r="C17" s="243"/>
      <c r="D17" s="244" t="s">
        <v>142</v>
      </c>
      <c r="E17" s="92"/>
      <c r="F17" s="92"/>
      <c r="G17" s="92"/>
      <c r="H17" s="13"/>
      <c r="I17" s="13"/>
      <c r="J17" s="13"/>
      <c r="K17" s="51"/>
      <c r="L17" s="93"/>
      <c r="M17" s="93"/>
    </row>
    <row r="18" spans="1:13" x14ac:dyDescent="0.25">
      <c r="A18" s="235"/>
      <c r="B18" s="111" t="s">
        <v>184</v>
      </c>
      <c r="C18" s="243"/>
      <c r="D18" s="245"/>
      <c r="E18" s="110"/>
      <c r="F18" s="110"/>
      <c r="G18" s="110"/>
      <c r="H18" s="13"/>
      <c r="I18" s="13"/>
      <c r="J18" s="13"/>
      <c r="K18" s="51"/>
    </row>
    <row r="19" spans="1:13" ht="30" x14ac:dyDescent="0.25">
      <c r="A19" s="235"/>
      <c r="B19" s="37" t="s">
        <v>185</v>
      </c>
      <c r="C19" s="243"/>
      <c r="D19" s="245"/>
      <c r="E19" s="110"/>
      <c r="F19" s="110"/>
      <c r="G19" s="110"/>
      <c r="H19" s="13">
        <f t="shared" ref="H19:H22" si="1">I19*1.2</f>
        <v>6474.7319999999991</v>
      </c>
      <c r="I19" s="13">
        <v>5395.61</v>
      </c>
      <c r="J19" s="13">
        <f t="shared" ref="J19" si="2">K19*1.2</f>
        <v>6474.7319999999991</v>
      </c>
      <c r="K19" s="51">
        <v>5395.61</v>
      </c>
    </row>
    <row r="20" spans="1:13" x14ac:dyDescent="0.25">
      <c r="A20" s="235"/>
      <c r="B20" s="37" t="s">
        <v>186</v>
      </c>
      <c r="C20" s="243"/>
      <c r="D20" s="245"/>
      <c r="E20" s="110"/>
      <c r="F20" s="110"/>
      <c r="G20" s="110"/>
      <c r="H20" s="13"/>
      <c r="I20" s="13"/>
      <c r="J20" s="13"/>
      <c r="K20" s="51"/>
    </row>
    <row r="21" spans="1:13" ht="63.75" x14ac:dyDescent="0.25">
      <c r="A21" s="235"/>
      <c r="B21" s="94" t="s">
        <v>187</v>
      </c>
      <c r="C21" s="243"/>
      <c r="D21" s="245"/>
      <c r="E21" s="110"/>
      <c r="F21" s="110"/>
      <c r="G21" s="110"/>
      <c r="H21" s="13">
        <f t="shared" si="1"/>
        <v>11339.34</v>
      </c>
      <c r="I21" s="13">
        <v>9449.4500000000007</v>
      </c>
      <c r="J21" s="13">
        <f t="shared" ref="J21:J22" si="3">K21*1.2</f>
        <v>11339.34</v>
      </c>
      <c r="K21" s="13">
        <v>9449.4500000000007</v>
      </c>
    </row>
    <row r="22" spans="1:13" ht="51" x14ac:dyDescent="0.25">
      <c r="A22" s="235"/>
      <c r="B22" s="94" t="s">
        <v>188</v>
      </c>
      <c r="C22" s="243"/>
      <c r="D22" s="246"/>
      <c r="E22" s="110"/>
      <c r="F22" s="110"/>
      <c r="G22" s="110"/>
      <c r="H22" s="13">
        <f t="shared" si="1"/>
        <v>11339.34</v>
      </c>
      <c r="I22" s="13">
        <v>9449.4500000000007</v>
      </c>
      <c r="J22" s="13">
        <f t="shared" si="3"/>
        <v>11339.34</v>
      </c>
      <c r="K22" s="13">
        <v>9449.4500000000007</v>
      </c>
    </row>
    <row r="23" spans="1:13" ht="15" customHeight="1" x14ac:dyDescent="0.25">
      <c r="A23" s="235"/>
      <c r="B23" s="249" t="s">
        <v>189</v>
      </c>
      <c r="C23" s="249"/>
      <c r="D23" s="249"/>
      <c r="E23" s="249"/>
      <c r="F23" s="249"/>
      <c r="G23" s="249"/>
      <c r="H23" s="249"/>
      <c r="I23" s="249"/>
      <c r="J23" s="249"/>
      <c r="K23" s="250"/>
    </row>
    <row r="24" spans="1:13" ht="30" x14ac:dyDescent="0.25">
      <c r="A24" s="235"/>
      <c r="B24" s="84" t="s">
        <v>4339</v>
      </c>
      <c r="C24" s="243">
        <v>0.4</v>
      </c>
      <c r="D24" s="243" t="s">
        <v>190</v>
      </c>
      <c r="E24" s="112"/>
      <c r="F24" s="112"/>
      <c r="G24" s="112"/>
      <c r="H24" s="13">
        <f>I24*1.2</f>
        <v>1376484.8039999998</v>
      </c>
      <c r="I24" s="13">
        <v>1147070.67</v>
      </c>
      <c r="J24" s="13">
        <f>K24*1.2</f>
        <v>1376484.8039999998</v>
      </c>
      <c r="K24" s="51">
        <v>1147070.67</v>
      </c>
    </row>
    <row r="25" spans="1:13" ht="45" x14ac:dyDescent="0.25">
      <c r="A25" s="235"/>
      <c r="B25" s="84" t="s">
        <v>4340</v>
      </c>
      <c r="C25" s="243"/>
      <c r="D25" s="243"/>
      <c r="E25" s="112"/>
      <c r="F25" s="112"/>
      <c r="G25" s="112"/>
      <c r="H25" s="13">
        <f t="shared" ref="H25:J64" si="4">I25*1.2</f>
        <v>2628902.952</v>
      </c>
      <c r="I25" s="95">
        <v>2190752.46</v>
      </c>
      <c r="J25" s="13">
        <f t="shared" ref="J25:J43" si="5">K25*1.2</f>
        <v>2628902.952</v>
      </c>
      <c r="K25" s="96">
        <v>2190752.46</v>
      </c>
    </row>
    <row r="26" spans="1:13" ht="45" x14ac:dyDescent="0.25">
      <c r="A26" s="235"/>
      <c r="B26" s="84" t="s">
        <v>4341</v>
      </c>
      <c r="C26" s="243"/>
      <c r="D26" s="243"/>
      <c r="E26" s="112"/>
      <c r="F26" s="112"/>
      <c r="G26" s="112"/>
      <c r="H26" s="13">
        <f t="shared" si="4"/>
        <v>2860434.5519999997</v>
      </c>
      <c r="I26" s="13">
        <v>2383695.46</v>
      </c>
      <c r="J26" s="13">
        <f t="shared" si="5"/>
        <v>2860434.5519999997</v>
      </c>
      <c r="K26" s="51">
        <v>2383695.46</v>
      </c>
    </row>
    <row r="27" spans="1:13" ht="45" x14ac:dyDescent="0.25">
      <c r="A27" s="235"/>
      <c r="B27" s="84" t="s">
        <v>4342</v>
      </c>
      <c r="C27" s="243"/>
      <c r="D27" s="243"/>
      <c r="E27" s="112"/>
      <c r="F27" s="112"/>
      <c r="G27" s="112"/>
      <c r="H27" s="13">
        <f t="shared" si="4"/>
        <v>3457320.3359999997</v>
      </c>
      <c r="I27" s="13">
        <v>2881100.28</v>
      </c>
      <c r="J27" s="13">
        <f t="shared" si="5"/>
        <v>3457320.3359999997</v>
      </c>
      <c r="K27" s="51">
        <v>2881100.28</v>
      </c>
    </row>
    <row r="28" spans="1:13" ht="45" x14ac:dyDescent="0.25">
      <c r="A28" s="235"/>
      <c r="B28" s="84" t="s">
        <v>4343</v>
      </c>
      <c r="C28" s="243"/>
      <c r="D28" s="243"/>
      <c r="E28" s="112"/>
      <c r="F28" s="112"/>
      <c r="G28" s="112"/>
      <c r="H28" s="13">
        <f t="shared" si="4"/>
        <v>4611764.9759999998</v>
      </c>
      <c r="I28" s="13">
        <v>3843137.48</v>
      </c>
      <c r="J28" s="13">
        <f t="shared" si="5"/>
        <v>4611764.9759999998</v>
      </c>
      <c r="K28" s="51">
        <v>3843137.48</v>
      </c>
    </row>
    <row r="29" spans="1:13" ht="30" x14ac:dyDescent="0.25">
      <c r="A29" s="235"/>
      <c r="B29" s="84" t="s">
        <v>4344</v>
      </c>
      <c r="C29" s="243"/>
      <c r="D29" s="243"/>
      <c r="E29" s="112"/>
      <c r="F29" s="112"/>
      <c r="G29" s="112"/>
      <c r="H29" s="13">
        <f t="shared" si="4"/>
        <v>2606677.068</v>
      </c>
      <c r="I29" s="13">
        <v>2172230.89</v>
      </c>
      <c r="J29" s="13">
        <f t="shared" si="5"/>
        <v>2606677.068</v>
      </c>
      <c r="K29" s="51">
        <v>2172230.89</v>
      </c>
    </row>
    <row r="30" spans="1:13" ht="45" x14ac:dyDescent="0.25">
      <c r="A30" s="235"/>
      <c r="B30" s="84" t="s">
        <v>4345</v>
      </c>
      <c r="C30" s="243"/>
      <c r="D30" s="243"/>
      <c r="E30" s="112"/>
      <c r="F30" s="112"/>
      <c r="G30" s="112"/>
      <c r="H30" s="13">
        <f t="shared" si="4"/>
        <v>3023123.9039999996</v>
      </c>
      <c r="I30" s="13">
        <v>2519269.92</v>
      </c>
      <c r="J30" s="13">
        <f t="shared" si="5"/>
        <v>3023123.9039999996</v>
      </c>
      <c r="K30" s="51">
        <v>2519269.92</v>
      </c>
    </row>
    <row r="31" spans="1:13" ht="45" x14ac:dyDescent="0.25">
      <c r="A31" s="235"/>
      <c r="B31" s="84" t="s">
        <v>4346</v>
      </c>
      <c r="C31" s="243"/>
      <c r="D31" s="243"/>
      <c r="E31" s="112"/>
      <c r="F31" s="112"/>
      <c r="G31" s="112"/>
      <c r="H31" s="13">
        <f t="shared" si="4"/>
        <v>3373689.2880000002</v>
      </c>
      <c r="I31" s="13">
        <v>2811407.74</v>
      </c>
      <c r="J31" s="13">
        <f t="shared" si="5"/>
        <v>3373689.2880000002</v>
      </c>
      <c r="K31" s="51">
        <v>2811407.74</v>
      </c>
    </row>
    <row r="32" spans="1:13" ht="45" x14ac:dyDescent="0.25">
      <c r="A32" s="235"/>
      <c r="B32" s="84" t="s">
        <v>4347</v>
      </c>
      <c r="C32" s="243"/>
      <c r="D32" s="243"/>
      <c r="E32" s="112"/>
      <c r="F32" s="112"/>
      <c r="G32" s="112"/>
      <c r="H32" s="13">
        <f t="shared" si="4"/>
        <v>3142383.72</v>
      </c>
      <c r="I32" s="13">
        <v>2618653.1</v>
      </c>
      <c r="J32" s="13">
        <f t="shared" si="5"/>
        <v>3142383.72</v>
      </c>
      <c r="K32" s="51">
        <v>2618653.1</v>
      </c>
    </row>
    <row r="33" spans="1:11" ht="30" x14ac:dyDescent="0.25">
      <c r="A33" s="235"/>
      <c r="B33" s="84" t="s">
        <v>4348</v>
      </c>
      <c r="C33" s="243"/>
      <c r="D33" s="243"/>
      <c r="E33" s="112"/>
      <c r="F33" s="112"/>
      <c r="G33" s="112"/>
      <c r="H33" s="13">
        <f t="shared" si="4"/>
        <v>2106305.352</v>
      </c>
      <c r="I33" s="13">
        <v>1755254.46</v>
      </c>
      <c r="J33" s="13">
        <f t="shared" si="5"/>
        <v>2106305.352</v>
      </c>
      <c r="K33" s="51">
        <v>1755254.46</v>
      </c>
    </row>
    <row r="34" spans="1:11" ht="45" x14ac:dyDescent="0.25">
      <c r="A34" s="235"/>
      <c r="B34" s="84" t="s">
        <v>4349</v>
      </c>
      <c r="C34" s="243"/>
      <c r="D34" s="243"/>
      <c r="E34" s="112"/>
      <c r="F34" s="112"/>
      <c r="G34" s="112"/>
      <c r="H34" s="13">
        <f t="shared" si="4"/>
        <v>736711.82400000002</v>
      </c>
      <c r="I34" s="13">
        <v>613926.52</v>
      </c>
      <c r="J34" s="13">
        <f t="shared" si="5"/>
        <v>736711.82400000002</v>
      </c>
      <c r="K34" s="51">
        <v>613926.52</v>
      </c>
    </row>
    <row r="35" spans="1:11" ht="45" x14ac:dyDescent="0.25">
      <c r="A35" s="235"/>
      <c r="B35" s="84" t="s">
        <v>4350</v>
      </c>
      <c r="C35" s="243"/>
      <c r="D35" s="243"/>
      <c r="E35" s="112"/>
      <c r="F35" s="112"/>
      <c r="G35" s="112"/>
      <c r="H35" s="13">
        <f t="shared" si="4"/>
        <v>2873581.2239999999</v>
      </c>
      <c r="I35" s="13">
        <v>2394651.02</v>
      </c>
      <c r="J35" s="13">
        <f t="shared" si="5"/>
        <v>2873581.2239999999</v>
      </c>
      <c r="K35" s="51">
        <v>2394651.02</v>
      </c>
    </row>
    <row r="36" spans="1:11" ht="45" x14ac:dyDescent="0.25">
      <c r="A36" s="235"/>
      <c r="B36" s="84" t="s">
        <v>4351</v>
      </c>
      <c r="C36" s="243"/>
      <c r="D36" s="243"/>
      <c r="E36" s="112"/>
      <c r="F36" s="112"/>
      <c r="G36" s="112"/>
      <c r="H36" s="13">
        <f t="shared" si="4"/>
        <v>3219065.3400000003</v>
      </c>
      <c r="I36" s="13">
        <v>2682554.4500000002</v>
      </c>
      <c r="J36" s="13">
        <f t="shared" si="5"/>
        <v>3219065.3400000003</v>
      </c>
      <c r="K36" s="51">
        <v>2682554.4500000002</v>
      </c>
    </row>
    <row r="37" spans="1:11" ht="45" x14ac:dyDescent="0.25">
      <c r="A37" s="235"/>
      <c r="B37" s="84" t="s">
        <v>4352</v>
      </c>
      <c r="C37" s="243"/>
      <c r="D37" s="243"/>
      <c r="E37" s="112"/>
      <c r="F37" s="112"/>
      <c r="G37" s="112"/>
      <c r="H37" s="13">
        <f t="shared" si="4"/>
        <v>1668438.2039999999</v>
      </c>
      <c r="I37" s="13">
        <v>1390365.17</v>
      </c>
      <c r="J37" s="13">
        <f t="shared" si="5"/>
        <v>1668438.2039999999</v>
      </c>
      <c r="K37" s="51">
        <v>1390365.17</v>
      </c>
    </row>
    <row r="38" spans="1:11" ht="45" x14ac:dyDescent="0.25">
      <c r="A38" s="235"/>
      <c r="B38" s="84" t="s">
        <v>4353</v>
      </c>
      <c r="C38" s="243"/>
      <c r="D38" s="243"/>
      <c r="E38" s="112"/>
      <c r="F38" s="112"/>
      <c r="G38" s="112"/>
      <c r="H38" s="13">
        <f t="shared" si="4"/>
        <v>2912847.588</v>
      </c>
      <c r="I38" s="13">
        <v>2427372.9900000002</v>
      </c>
      <c r="J38" s="13">
        <f t="shared" si="5"/>
        <v>2912847.588</v>
      </c>
      <c r="K38" s="51">
        <v>2427372.9900000002</v>
      </c>
    </row>
    <row r="39" spans="1:11" ht="45" x14ac:dyDescent="0.25">
      <c r="A39" s="235"/>
      <c r="B39" s="84" t="s">
        <v>4354</v>
      </c>
      <c r="C39" s="243"/>
      <c r="D39" s="243"/>
      <c r="E39" s="112"/>
      <c r="F39" s="112"/>
      <c r="G39" s="112"/>
      <c r="H39" s="13">
        <f t="shared" si="4"/>
        <v>4807763.892</v>
      </c>
      <c r="I39" s="13">
        <v>4006469.91</v>
      </c>
      <c r="J39" s="13">
        <f t="shared" si="5"/>
        <v>4807763.892</v>
      </c>
      <c r="K39" s="51">
        <v>4006469.91</v>
      </c>
    </row>
    <row r="40" spans="1:11" ht="45" x14ac:dyDescent="0.25">
      <c r="A40" s="235"/>
      <c r="B40" s="84" t="s">
        <v>4355</v>
      </c>
      <c r="C40" s="243"/>
      <c r="D40" s="243"/>
      <c r="E40" s="112"/>
      <c r="F40" s="112"/>
      <c r="G40" s="112"/>
      <c r="H40" s="13">
        <f t="shared" si="4"/>
        <v>2895102.9720000001</v>
      </c>
      <c r="I40" s="13">
        <v>2412585.81</v>
      </c>
      <c r="J40" s="13">
        <f t="shared" si="5"/>
        <v>2895102.9720000001</v>
      </c>
      <c r="K40" s="51">
        <v>2412585.81</v>
      </c>
    </row>
    <row r="41" spans="1:11" ht="45" x14ac:dyDescent="0.25">
      <c r="A41" s="235"/>
      <c r="B41" s="84" t="s">
        <v>4356</v>
      </c>
      <c r="C41" s="243"/>
      <c r="D41" s="243"/>
      <c r="E41" s="112"/>
      <c r="F41" s="112"/>
      <c r="G41" s="112"/>
      <c r="H41" s="13">
        <f t="shared" si="4"/>
        <v>3214244.3400000003</v>
      </c>
      <c r="I41" s="13">
        <v>2678536.9500000002</v>
      </c>
      <c r="J41" s="13">
        <f t="shared" si="5"/>
        <v>3214244.3400000003</v>
      </c>
      <c r="K41" s="51">
        <v>2678536.9500000002</v>
      </c>
    </row>
    <row r="42" spans="1:11" ht="45" x14ac:dyDescent="0.25">
      <c r="A42" s="235"/>
      <c r="B42" s="84" t="s">
        <v>4357</v>
      </c>
      <c r="C42" s="243"/>
      <c r="D42" s="243"/>
      <c r="E42" s="112"/>
      <c r="F42" s="112"/>
      <c r="G42" s="112"/>
      <c r="H42" s="13">
        <f t="shared" si="4"/>
        <v>13415009.868000001</v>
      </c>
      <c r="I42" s="13">
        <v>11179174.890000001</v>
      </c>
      <c r="J42" s="13">
        <f t="shared" si="5"/>
        <v>13415009.868000001</v>
      </c>
      <c r="K42" s="51">
        <v>11179174.890000001</v>
      </c>
    </row>
    <row r="43" spans="1:11" ht="45" x14ac:dyDescent="0.25">
      <c r="A43" s="235"/>
      <c r="B43" s="84" t="s">
        <v>4358</v>
      </c>
      <c r="C43" s="243"/>
      <c r="D43" s="243"/>
      <c r="E43" s="112"/>
      <c r="F43" s="112"/>
      <c r="G43" s="112"/>
      <c r="H43" s="13">
        <f t="shared" si="4"/>
        <v>2682455.9039999996</v>
      </c>
      <c r="I43" s="13">
        <v>2235379.92</v>
      </c>
      <c r="J43" s="13">
        <f t="shared" si="5"/>
        <v>2682455.9039999996</v>
      </c>
      <c r="K43" s="51">
        <v>2235379.92</v>
      </c>
    </row>
    <row r="44" spans="1:11" ht="45" x14ac:dyDescent="0.25">
      <c r="A44" s="235"/>
      <c r="B44" s="97" t="s">
        <v>4341</v>
      </c>
      <c r="C44" s="251" t="s">
        <v>143</v>
      </c>
      <c r="D44" s="243"/>
      <c r="E44" s="112"/>
      <c r="F44" s="112"/>
      <c r="G44" s="112"/>
      <c r="H44" s="13">
        <f t="shared" si="4"/>
        <v>4491536.3279999997</v>
      </c>
      <c r="I44" s="13">
        <v>3742946.94</v>
      </c>
      <c r="J44" s="13">
        <f t="shared" si="4"/>
        <v>4491536.3279999997</v>
      </c>
      <c r="K44" s="51">
        <v>3742946.94</v>
      </c>
    </row>
    <row r="45" spans="1:11" ht="45" x14ac:dyDescent="0.25">
      <c r="A45" s="235"/>
      <c r="B45" s="97" t="s">
        <v>4342</v>
      </c>
      <c r="C45" s="251"/>
      <c r="D45" s="243"/>
      <c r="E45" s="112"/>
      <c r="F45" s="112"/>
      <c r="G45" s="112"/>
      <c r="H45" s="13">
        <f t="shared" si="4"/>
        <v>2795837.7839999995</v>
      </c>
      <c r="I45" s="13">
        <v>2329864.8199999998</v>
      </c>
      <c r="J45" s="13">
        <f t="shared" si="4"/>
        <v>2795837.7839999995</v>
      </c>
      <c r="K45" s="51">
        <v>2329864.8199999998</v>
      </c>
    </row>
    <row r="46" spans="1:11" ht="45" x14ac:dyDescent="0.25">
      <c r="A46" s="235"/>
      <c r="B46" s="97" t="s">
        <v>4343</v>
      </c>
      <c r="C46" s="251"/>
      <c r="D46" s="243"/>
      <c r="E46" s="112"/>
      <c r="F46" s="112"/>
      <c r="G46" s="112"/>
      <c r="H46" s="13">
        <f t="shared" si="4"/>
        <v>8530593.4199999999</v>
      </c>
      <c r="I46" s="13">
        <v>7108827.8499999996</v>
      </c>
      <c r="J46" s="13">
        <f t="shared" si="4"/>
        <v>8530593.4199999999</v>
      </c>
      <c r="K46" s="51">
        <v>7108827.8499999996</v>
      </c>
    </row>
    <row r="47" spans="1:11" ht="30" x14ac:dyDescent="0.25">
      <c r="A47" s="235"/>
      <c r="B47" s="97" t="s">
        <v>4344</v>
      </c>
      <c r="C47" s="251"/>
      <c r="D47" s="243"/>
      <c r="E47" s="112"/>
      <c r="F47" s="112"/>
      <c r="G47" s="112"/>
      <c r="H47" s="13">
        <f t="shared" si="4"/>
        <v>3400229.352</v>
      </c>
      <c r="I47" s="13">
        <v>2833524.46</v>
      </c>
      <c r="J47" s="13">
        <f t="shared" si="4"/>
        <v>3400229.352</v>
      </c>
      <c r="K47" s="51">
        <v>2833524.46</v>
      </c>
    </row>
    <row r="48" spans="1:11" ht="45" x14ac:dyDescent="0.25">
      <c r="A48" s="235"/>
      <c r="B48" s="97" t="s">
        <v>4345</v>
      </c>
      <c r="C48" s="251"/>
      <c r="D48" s="243"/>
      <c r="E48" s="112"/>
      <c r="F48" s="112"/>
      <c r="G48" s="112"/>
      <c r="H48" s="13">
        <f t="shared" si="4"/>
        <v>3071578.5239999997</v>
      </c>
      <c r="I48" s="13">
        <v>2559648.77</v>
      </c>
      <c r="J48" s="13">
        <f t="shared" si="4"/>
        <v>3071578.5239999997</v>
      </c>
      <c r="K48" s="51">
        <v>2559648.77</v>
      </c>
    </row>
    <row r="49" spans="1:11" ht="45" x14ac:dyDescent="0.25">
      <c r="A49" s="235"/>
      <c r="B49" s="97" t="s">
        <v>4359</v>
      </c>
      <c r="C49" s="251"/>
      <c r="D49" s="243"/>
      <c r="E49" s="112"/>
      <c r="F49" s="112"/>
      <c r="G49" s="112"/>
      <c r="H49" s="13">
        <f t="shared" si="4"/>
        <v>3885933.84</v>
      </c>
      <c r="I49" s="13">
        <v>3238278.2</v>
      </c>
      <c r="J49" s="13">
        <f t="shared" si="4"/>
        <v>3885933.84</v>
      </c>
      <c r="K49" s="51">
        <v>3238278.2</v>
      </c>
    </row>
    <row r="50" spans="1:11" ht="45" x14ac:dyDescent="0.25">
      <c r="A50" s="235"/>
      <c r="B50" s="97" t="s">
        <v>4360</v>
      </c>
      <c r="C50" s="251"/>
      <c r="D50" s="243"/>
      <c r="E50" s="112"/>
      <c r="F50" s="112"/>
      <c r="G50" s="112"/>
      <c r="H50" s="13">
        <f t="shared" si="4"/>
        <v>3980041.9679999999</v>
      </c>
      <c r="I50" s="13">
        <v>3316701.64</v>
      </c>
      <c r="J50" s="13">
        <f t="shared" si="4"/>
        <v>3980041.9679999999</v>
      </c>
      <c r="K50" s="51">
        <v>3316701.64</v>
      </c>
    </row>
    <row r="51" spans="1:11" ht="45" x14ac:dyDescent="0.25">
      <c r="A51" s="235"/>
      <c r="B51" s="97" t="s">
        <v>4361</v>
      </c>
      <c r="C51" s="251"/>
      <c r="D51" s="243"/>
      <c r="E51" s="112"/>
      <c r="F51" s="112"/>
      <c r="G51" s="112"/>
      <c r="H51" s="13">
        <f t="shared" si="4"/>
        <v>24323125.199999999</v>
      </c>
      <c r="I51" s="13">
        <v>20269271</v>
      </c>
      <c r="J51" s="13">
        <f t="shared" si="4"/>
        <v>24323125.199999999</v>
      </c>
      <c r="K51" s="51">
        <v>20269271</v>
      </c>
    </row>
    <row r="52" spans="1:11" ht="45" x14ac:dyDescent="0.25">
      <c r="A52" s="235"/>
      <c r="B52" s="97" t="s">
        <v>4351</v>
      </c>
      <c r="C52" s="251"/>
      <c r="D52" s="243"/>
      <c r="E52" s="112"/>
      <c r="F52" s="112"/>
      <c r="G52" s="112"/>
      <c r="H52" s="13">
        <f t="shared" si="4"/>
        <v>6065323.9919999996</v>
      </c>
      <c r="I52" s="13">
        <v>5054436.66</v>
      </c>
      <c r="J52" s="13">
        <f t="shared" si="4"/>
        <v>6065323.9919999996</v>
      </c>
      <c r="K52" s="51">
        <v>5054436.66</v>
      </c>
    </row>
    <row r="53" spans="1:11" ht="45" x14ac:dyDescent="0.25">
      <c r="A53" s="235"/>
      <c r="B53" s="97" t="s">
        <v>4353</v>
      </c>
      <c r="C53" s="251"/>
      <c r="D53" s="243"/>
      <c r="E53" s="112"/>
      <c r="F53" s="112"/>
      <c r="G53" s="112"/>
      <c r="H53" s="13">
        <f t="shared" si="4"/>
        <v>5826292.4639999997</v>
      </c>
      <c r="I53" s="13">
        <v>4855243.72</v>
      </c>
      <c r="J53" s="13">
        <f t="shared" si="4"/>
        <v>5826292.4639999997</v>
      </c>
      <c r="K53" s="51">
        <v>4855243.72</v>
      </c>
    </row>
    <row r="54" spans="1:11" ht="45" x14ac:dyDescent="0.25">
      <c r="A54" s="235"/>
      <c r="B54" s="97" t="s">
        <v>4362</v>
      </c>
      <c r="C54" s="251"/>
      <c r="D54" s="243"/>
      <c r="E54" s="112"/>
      <c r="F54" s="112"/>
      <c r="G54" s="112"/>
      <c r="H54" s="13">
        <f t="shared" si="4"/>
        <v>2538322.6079999995</v>
      </c>
      <c r="I54" s="13">
        <v>2115268.84</v>
      </c>
      <c r="J54" s="13">
        <f t="shared" si="4"/>
        <v>2538322.6079999995</v>
      </c>
      <c r="K54" s="51">
        <v>2115268.84</v>
      </c>
    </row>
    <row r="55" spans="1:11" ht="45" x14ac:dyDescent="0.25">
      <c r="A55" s="235"/>
      <c r="B55" s="97" t="s">
        <v>4354</v>
      </c>
      <c r="C55" s="251"/>
      <c r="D55" s="243"/>
      <c r="E55" s="112"/>
      <c r="F55" s="112"/>
      <c r="G55" s="112"/>
      <c r="H55" s="13">
        <f t="shared" si="4"/>
        <v>5789603.2439999999</v>
      </c>
      <c r="I55" s="13">
        <v>4824669.37</v>
      </c>
      <c r="J55" s="13">
        <f t="shared" si="4"/>
        <v>5789603.2439999999</v>
      </c>
      <c r="K55" s="51">
        <v>4824669.37</v>
      </c>
    </row>
    <row r="56" spans="1:11" ht="45" x14ac:dyDescent="0.25">
      <c r="A56" s="235"/>
      <c r="B56" s="97" t="s">
        <v>4355</v>
      </c>
      <c r="C56" s="251"/>
      <c r="D56" s="243"/>
      <c r="E56" s="112"/>
      <c r="F56" s="112"/>
      <c r="G56" s="112"/>
      <c r="H56" s="13">
        <f t="shared" si="4"/>
        <v>4414292.6039999994</v>
      </c>
      <c r="I56" s="13">
        <v>3678577.17</v>
      </c>
      <c r="J56" s="13">
        <f t="shared" si="4"/>
        <v>4414292.6039999994</v>
      </c>
      <c r="K56" s="51">
        <v>3678577.17</v>
      </c>
    </row>
    <row r="57" spans="1:11" ht="45" x14ac:dyDescent="0.25">
      <c r="A57" s="235"/>
      <c r="B57" s="97" t="s">
        <v>4356</v>
      </c>
      <c r="C57" s="251"/>
      <c r="D57" s="243"/>
      <c r="E57" s="112"/>
      <c r="F57" s="112"/>
      <c r="G57" s="112"/>
      <c r="H57" s="13">
        <f t="shared" si="4"/>
        <v>5122610.6639999999</v>
      </c>
      <c r="I57" s="13">
        <v>4268842.22</v>
      </c>
      <c r="J57" s="13">
        <f t="shared" si="4"/>
        <v>5122610.6639999999</v>
      </c>
      <c r="K57" s="51">
        <v>4268842.22</v>
      </c>
    </row>
    <row r="58" spans="1:11" ht="45" x14ac:dyDescent="0.25">
      <c r="A58" s="235"/>
      <c r="B58" s="97" t="s">
        <v>4363</v>
      </c>
      <c r="C58" s="251"/>
      <c r="D58" s="243"/>
      <c r="E58" s="112"/>
      <c r="F58" s="112"/>
      <c r="G58" s="112"/>
      <c r="H58" s="13">
        <f t="shared" si="4"/>
        <v>8496155.3399999999</v>
      </c>
      <c r="I58" s="13">
        <v>7080129.4500000002</v>
      </c>
      <c r="J58" s="13">
        <f t="shared" si="4"/>
        <v>8496155.3399999999</v>
      </c>
      <c r="K58" s="51">
        <v>7080129.4500000002</v>
      </c>
    </row>
    <row r="59" spans="1:11" ht="45" x14ac:dyDescent="0.25">
      <c r="A59" s="235"/>
      <c r="B59" s="97" t="s">
        <v>4364</v>
      </c>
      <c r="C59" s="251"/>
      <c r="D59" s="243"/>
      <c r="E59" s="112"/>
      <c r="F59" s="112"/>
      <c r="G59" s="112"/>
      <c r="H59" s="13">
        <f t="shared" si="4"/>
        <v>4398484.8839999996</v>
      </c>
      <c r="I59" s="13">
        <v>3665404.07</v>
      </c>
      <c r="J59" s="13">
        <f t="shared" si="4"/>
        <v>4398484.8839999996</v>
      </c>
      <c r="K59" s="51">
        <v>3665404.07</v>
      </c>
    </row>
    <row r="60" spans="1:11" ht="45" x14ac:dyDescent="0.25">
      <c r="A60" s="235"/>
      <c r="B60" s="97" t="s">
        <v>251</v>
      </c>
      <c r="C60" s="251"/>
      <c r="D60" s="243"/>
      <c r="E60" s="112"/>
      <c r="F60" s="112"/>
      <c r="G60" s="112"/>
      <c r="H60" s="13">
        <f t="shared" si="4"/>
        <v>2928331.6920000003</v>
      </c>
      <c r="I60" s="13">
        <v>2440276.41</v>
      </c>
      <c r="J60" s="13">
        <f t="shared" si="4"/>
        <v>2928331.6920000003</v>
      </c>
      <c r="K60" s="51">
        <v>2440276.41</v>
      </c>
    </row>
    <row r="61" spans="1:11" ht="45" x14ac:dyDescent="0.25">
      <c r="A61" s="235"/>
      <c r="B61" s="97" t="s">
        <v>4365</v>
      </c>
      <c r="C61" s="251"/>
      <c r="D61" s="243"/>
      <c r="E61" s="112"/>
      <c r="F61" s="112"/>
      <c r="G61" s="112"/>
      <c r="H61" s="13">
        <f t="shared" si="4"/>
        <v>4389847.176</v>
      </c>
      <c r="I61" s="13">
        <v>3658205.98</v>
      </c>
      <c r="J61" s="13">
        <f t="shared" si="4"/>
        <v>4389847.176</v>
      </c>
      <c r="K61" s="51">
        <v>3658205.98</v>
      </c>
    </row>
    <row r="62" spans="1:11" ht="45" x14ac:dyDescent="0.25">
      <c r="A62" s="235"/>
      <c r="B62" s="97" t="s">
        <v>4358</v>
      </c>
      <c r="C62" s="251"/>
      <c r="D62" s="243"/>
      <c r="E62" s="112"/>
      <c r="F62" s="112"/>
      <c r="G62" s="112"/>
      <c r="H62" s="13">
        <f t="shared" si="4"/>
        <v>1910040.8039999998</v>
      </c>
      <c r="I62" s="13">
        <v>1591700.67</v>
      </c>
      <c r="J62" s="13">
        <f t="shared" si="4"/>
        <v>1910040.8039999998</v>
      </c>
      <c r="K62" s="51">
        <v>1591700.67</v>
      </c>
    </row>
    <row r="63" spans="1:11" ht="45" x14ac:dyDescent="0.25">
      <c r="A63" s="235"/>
      <c r="B63" s="97" t="s">
        <v>4366</v>
      </c>
      <c r="C63" s="252" t="s">
        <v>191</v>
      </c>
      <c r="D63" s="243"/>
      <c r="E63" s="92"/>
      <c r="F63" s="92"/>
      <c r="G63" s="92"/>
      <c r="H63" s="13">
        <f t="shared" si="4"/>
        <v>22198157.399999999</v>
      </c>
      <c r="I63" s="13">
        <v>18498464.5</v>
      </c>
      <c r="J63" s="13">
        <f t="shared" si="4"/>
        <v>22198157.399999999</v>
      </c>
      <c r="K63" s="51">
        <v>18498464.5</v>
      </c>
    </row>
    <row r="64" spans="1:11" ht="45" x14ac:dyDescent="0.25">
      <c r="A64" s="235"/>
      <c r="B64" s="97" t="s">
        <v>4367</v>
      </c>
      <c r="C64" s="252"/>
      <c r="D64" s="243"/>
      <c r="E64" s="92"/>
      <c r="F64" s="92"/>
      <c r="G64" s="92"/>
      <c r="H64" s="13">
        <f t="shared" si="4"/>
        <v>20777259.095999997</v>
      </c>
      <c r="I64" s="13">
        <v>17314382.579999998</v>
      </c>
      <c r="J64" s="13">
        <f t="shared" si="4"/>
        <v>20777259.095999997</v>
      </c>
      <c r="K64" s="51">
        <v>17314382.579999998</v>
      </c>
    </row>
    <row r="65" spans="1:11" ht="45" x14ac:dyDescent="0.25">
      <c r="A65" s="235"/>
      <c r="B65" s="97" t="s">
        <v>4368</v>
      </c>
      <c r="C65" s="252"/>
      <c r="D65" s="243"/>
      <c r="E65" s="92"/>
      <c r="F65" s="92"/>
      <c r="G65" s="92"/>
      <c r="H65" s="13">
        <f t="shared" ref="H65:H67" si="6">I65*1.2</f>
        <v>21295348.368000001</v>
      </c>
      <c r="I65" s="13">
        <v>17746123.640000001</v>
      </c>
      <c r="J65" s="13">
        <f t="shared" ref="J65:J73" si="7">K65*1.2</f>
        <v>21295348.368000001</v>
      </c>
      <c r="K65" s="51">
        <v>17746123.640000001</v>
      </c>
    </row>
    <row r="66" spans="1:11" ht="45" x14ac:dyDescent="0.25">
      <c r="A66" s="235"/>
      <c r="B66" s="97" t="s">
        <v>4365</v>
      </c>
      <c r="C66" s="252"/>
      <c r="D66" s="243"/>
      <c r="E66" s="92"/>
      <c r="F66" s="92"/>
      <c r="G66" s="92"/>
      <c r="H66" s="13">
        <f t="shared" si="6"/>
        <v>4407740.148</v>
      </c>
      <c r="I66" s="13">
        <v>3673116.79</v>
      </c>
      <c r="J66" s="13">
        <f t="shared" si="7"/>
        <v>4407740.148</v>
      </c>
      <c r="K66" s="51">
        <v>3673116.79</v>
      </c>
    </row>
    <row r="67" spans="1:11" ht="45" x14ac:dyDescent="0.25">
      <c r="A67" s="235"/>
      <c r="B67" s="97" t="s">
        <v>4369</v>
      </c>
      <c r="C67" s="252"/>
      <c r="D67" s="243"/>
      <c r="E67" s="92"/>
      <c r="F67" s="92"/>
      <c r="G67" s="92"/>
      <c r="H67" s="13">
        <f t="shared" si="6"/>
        <v>8665951.8839999996</v>
      </c>
      <c r="I67" s="13">
        <v>7221626.5700000003</v>
      </c>
      <c r="J67" s="13">
        <f t="shared" si="7"/>
        <v>8665951.8839999996</v>
      </c>
      <c r="K67" s="51">
        <v>7221626.5700000003</v>
      </c>
    </row>
    <row r="68" spans="1:11" ht="45" x14ac:dyDescent="0.25">
      <c r="A68" s="235"/>
      <c r="B68" s="97" t="s">
        <v>251</v>
      </c>
      <c r="C68" s="252"/>
      <c r="D68" s="243"/>
      <c r="E68" s="92"/>
      <c r="F68" s="92"/>
      <c r="G68" s="92"/>
      <c r="H68" s="13">
        <f>I68*1.2</f>
        <v>4411631.4720000001</v>
      </c>
      <c r="I68" s="13">
        <v>3676359.56</v>
      </c>
      <c r="J68" s="13">
        <f t="shared" si="7"/>
        <v>4411631.4720000001</v>
      </c>
      <c r="K68" s="51">
        <v>3676359.56</v>
      </c>
    </row>
    <row r="69" spans="1:11" ht="45" x14ac:dyDescent="0.25">
      <c r="A69" s="235"/>
      <c r="B69" s="97" t="s">
        <v>4367</v>
      </c>
      <c r="C69" s="252">
        <v>110</v>
      </c>
      <c r="D69" s="243"/>
      <c r="E69" s="92"/>
      <c r="F69" s="92"/>
      <c r="G69" s="92"/>
      <c r="H69" s="13">
        <f t="shared" ref="H69:H73" si="8">I69*1.2</f>
        <v>24132409.967999998</v>
      </c>
      <c r="I69" s="13">
        <v>20110341.640000001</v>
      </c>
      <c r="J69" s="13">
        <f t="shared" si="7"/>
        <v>24132409.967999998</v>
      </c>
      <c r="K69" s="51">
        <v>20110341.640000001</v>
      </c>
    </row>
    <row r="70" spans="1:11" ht="45" x14ac:dyDescent="0.25">
      <c r="A70" s="235"/>
      <c r="B70" s="97" t="s">
        <v>4370</v>
      </c>
      <c r="C70" s="252"/>
      <c r="D70" s="243"/>
      <c r="E70" s="92"/>
      <c r="F70" s="92"/>
      <c r="G70" s="92"/>
      <c r="H70" s="13">
        <f t="shared" si="8"/>
        <v>24650499.239999998</v>
      </c>
      <c r="I70" s="13">
        <v>20542082.699999999</v>
      </c>
      <c r="J70" s="13">
        <f t="shared" si="7"/>
        <v>24650499.239999998</v>
      </c>
      <c r="K70" s="51">
        <v>20542082.699999999</v>
      </c>
    </row>
    <row r="71" spans="1:11" ht="45" x14ac:dyDescent="0.25">
      <c r="A71" s="235"/>
      <c r="B71" s="97" t="s">
        <v>4371</v>
      </c>
      <c r="C71" s="252"/>
      <c r="D71" s="243"/>
      <c r="E71" s="92"/>
      <c r="F71" s="92"/>
      <c r="G71" s="92"/>
      <c r="H71" s="13">
        <f t="shared" si="8"/>
        <v>25848260.087999996</v>
      </c>
      <c r="I71" s="13">
        <v>21540216.739999998</v>
      </c>
      <c r="J71" s="13">
        <f t="shared" si="7"/>
        <v>25848260.087999996</v>
      </c>
      <c r="K71" s="51">
        <v>21540216.739999998</v>
      </c>
    </row>
    <row r="72" spans="1:11" ht="45" x14ac:dyDescent="0.25">
      <c r="A72" s="235"/>
      <c r="B72" s="97" t="s">
        <v>4372</v>
      </c>
      <c r="C72" s="252"/>
      <c r="D72" s="243"/>
      <c r="E72" s="92"/>
      <c r="F72" s="92"/>
      <c r="G72" s="92"/>
      <c r="H72" s="13">
        <f t="shared" si="8"/>
        <v>30168895.739999998</v>
      </c>
      <c r="I72" s="13">
        <v>25140746.449999999</v>
      </c>
      <c r="J72" s="13">
        <f t="shared" si="7"/>
        <v>30168895.739999998</v>
      </c>
      <c r="K72" s="51">
        <v>25140746.449999999</v>
      </c>
    </row>
    <row r="73" spans="1:11" ht="45" x14ac:dyDescent="0.25">
      <c r="A73" s="235"/>
      <c r="B73" s="97" t="s">
        <v>2952</v>
      </c>
      <c r="C73" s="252"/>
      <c r="D73" s="243"/>
      <c r="E73" s="92"/>
      <c r="F73" s="92"/>
      <c r="G73" s="92"/>
      <c r="H73" s="13">
        <f t="shared" si="8"/>
        <v>35265953.147999994</v>
      </c>
      <c r="I73" s="13">
        <v>29388294.289999999</v>
      </c>
      <c r="J73" s="13">
        <f t="shared" si="7"/>
        <v>35265953.147999994</v>
      </c>
      <c r="K73" s="51">
        <v>29388294.289999999</v>
      </c>
    </row>
    <row r="74" spans="1:11" ht="15" customHeight="1" x14ac:dyDescent="0.25">
      <c r="A74" s="235"/>
      <c r="B74" s="247" t="s">
        <v>192</v>
      </c>
      <c r="C74" s="247"/>
      <c r="D74" s="247"/>
      <c r="E74" s="247"/>
      <c r="F74" s="247"/>
      <c r="G74" s="247"/>
      <c r="H74" s="247"/>
      <c r="I74" s="247"/>
      <c r="J74" s="247"/>
      <c r="K74" s="248"/>
    </row>
    <row r="75" spans="1:11" ht="45" x14ac:dyDescent="0.25">
      <c r="A75" s="235"/>
      <c r="B75" s="97" t="s">
        <v>4373</v>
      </c>
      <c r="C75" s="243">
        <v>0.4</v>
      </c>
      <c r="D75" s="243" t="s">
        <v>190</v>
      </c>
      <c r="E75" s="111"/>
      <c r="F75" s="111"/>
      <c r="G75" s="111"/>
      <c r="H75" s="13">
        <f t="shared" ref="H75:H108" si="9">I75*1.2</f>
        <v>16479412.139999999</v>
      </c>
      <c r="I75" s="13">
        <v>13732843.449999999</v>
      </c>
      <c r="J75" s="13">
        <f t="shared" ref="J75:J139" si="10">K75*1.2</f>
        <v>16479412.139999999</v>
      </c>
      <c r="K75" s="51">
        <v>13732843.449999999</v>
      </c>
    </row>
    <row r="76" spans="1:11" ht="45" x14ac:dyDescent="0.25">
      <c r="A76" s="235"/>
      <c r="B76" s="97" t="s">
        <v>4374</v>
      </c>
      <c r="C76" s="243"/>
      <c r="D76" s="243"/>
      <c r="E76" s="111"/>
      <c r="F76" s="111"/>
      <c r="G76" s="111"/>
      <c r="H76" s="13">
        <f t="shared" si="9"/>
        <v>5818245.6239999989</v>
      </c>
      <c r="I76" s="13">
        <v>4848538.0199999996</v>
      </c>
      <c r="J76" s="13">
        <f t="shared" si="10"/>
        <v>5818245.6239999989</v>
      </c>
      <c r="K76" s="51">
        <v>4848538.0199999996</v>
      </c>
    </row>
    <row r="77" spans="1:11" ht="45" x14ac:dyDescent="0.25">
      <c r="A77" s="235"/>
      <c r="B77" s="97" t="s">
        <v>4375</v>
      </c>
      <c r="C77" s="243"/>
      <c r="D77" s="243"/>
      <c r="E77" s="111"/>
      <c r="F77" s="111"/>
      <c r="G77" s="111"/>
      <c r="H77" s="13">
        <f t="shared" si="9"/>
        <v>3942783.9119999995</v>
      </c>
      <c r="I77" s="13">
        <v>3285653.26</v>
      </c>
      <c r="J77" s="13">
        <f t="shared" si="10"/>
        <v>3942783.9119999995</v>
      </c>
      <c r="K77" s="51">
        <v>3285653.26</v>
      </c>
    </row>
    <row r="78" spans="1:11" ht="45" x14ac:dyDescent="0.25">
      <c r="A78" s="235"/>
      <c r="B78" s="97" t="s">
        <v>4376</v>
      </c>
      <c r="C78" s="243"/>
      <c r="D78" s="243"/>
      <c r="E78" s="111"/>
      <c r="F78" s="111"/>
      <c r="G78" s="111"/>
      <c r="H78" s="13">
        <f t="shared" si="9"/>
        <v>9658907.2559999991</v>
      </c>
      <c r="I78" s="13">
        <v>8049089.3799999999</v>
      </c>
      <c r="J78" s="13">
        <f t="shared" si="10"/>
        <v>9658907.2559999991</v>
      </c>
      <c r="K78" s="51">
        <v>8049089.3799999999</v>
      </c>
    </row>
    <row r="79" spans="1:11" ht="45" x14ac:dyDescent="0.25">
      <c r="A79" s="235"/>
      <c r="B79" s="97" t="s">
        <v>4377</v>
      </c>
      <c r="C79" s="243"/>
      <c r="D79" s="243"/>
      <c r="E79" s="111"/>
      <c r="F79" s="111"/>
      <c r="G79" s="111"/>
      <c r="H79" s="13">
        <f t="shared" si="9"/>
        <v>5263826.676</v>
      </c>
      <c r="I79" s="13">
        <v>4386522.2300000004</v>
      </c>
      <c r="J79" s="13">
        <f t="shared" si="10"/>
        <v>5263826.676</v>
      </c>
      <c r="K79" s="51">
        <v>4386522.2300000004</v>
      </c>
    </row>
    <row r="80" spans="1:11" ht="45" x14ac:dyDescent="0.25">
      <c r="A80" s="235"/>
      <c r="B80" s="97" t="s">
        <v>4378</v>
      </c>
      <c r="C80" s="243"/>
      <c r="D80" s="243"/>
      <c r="E80" s="111"/>
      <c r="F80" s="111"/>
      <c r="G80" s="111"/>
      <c r="H80" s="13">
        <f t="shared" si="9"/>
        <v>5944371.3840000005</v>
      </c>
      <c r="I80" s="13">
        <v>4953642.82</v>
      </c>
      <c r="J80" s="13">
        <f t="shared" si="10"/>
        <v>5944371.3840000005</v>
      </c>
      <c r="K80" s="51">
        <v>4953642.82</v>
      </c>
    </row>
    <row r="81" spans="1:11" ht="45" x14ac:dyDescent="0.25">
      <c r="A81" s="235"/>
      <c r="B81" s="97" t="s">
        <v>4379</v>
      </c>
      <c r="C81" s="243"/>
      <c r="D81" s="243"/>
      <c r="E81" s="111"/>
      <c r="F81" s="111"/>
      <c r="G81" s="111"/>
      <c r="H81" s="13">
        <f t="shared" si="9"/>
        <v>16860486.935999997</v>
      </c>
      <c r="I81" s="13">
        <v>14050405.779999999</v>
      </c>
      <c r="J81" s="13">
        <f t="shared" si="10"/>
        <v>16860486.935999997</v>
      </c>
      <c r="K81" s="51">
        <v>14050405.779999999</v>
      </c>
    </row>
    <row r="82" spans="1:11" ht="45" x14ac:dyDescent="0.25">
      <c r="A82" s="235"/>
      <c r="B82" s="97" t="s">
        <v>4380</v>
      </c>
      <c r="C82" s="243"/>
      <c r="D82" s="243"/>
      <c r="E82" s="111"/>
      <c r="F82" s="111"/>
      <c r="G82" s="111"/>
      <c r="H82" s="13">
        <f t="shared" si="9"/>
        <v>6271233.3719999995</v>
      </c>
      <c r="I82" s="13">
        <v>5226027.8099999996</v>
      </c>
      <c r="J82" s="13">
        <f t="shared" si="10"/>
        <v>6271233.3719999995</v>
      </c>
      <c r="K82" s="51">
        <v>5226027.8099999996</v>
      </c>
    </row>
    <row r="83" spans="1:11" ht="45" x14ac:dyDescent="0.25">
      <c r="A83" s="235"/>
      <c r="B83" s="97" t="s">
        <v>4381</v>
      </c>
      <c r="C83" s="243"/>
      <c r="D83" s="243"/>
      <c r="E83" s="111"/>
      <c r="F83" s="111"/>
      <c r="G83" s="111"/>
      <c r="H83" s="13">
        <f t="shared" si="9"/>
        <v>14061484.811999999</v>
      </c>
      <c r="I83" s="13">
        <v>11717904.01</v>
      </c>
      <c r="J83" s="13">
        <f t="shared" si="10"/>
        <v>14061484.811999999</v>
      </c>
      <c r="K83" s="51">
        <v>11717904.01</v>
      </c>
    </row>
    <row r="84" spans="1:11" ht="45" x14ac:dyDescent="0.25">
      <c r="A84" s="235"/>
      <c r="B84" s="97" t="s">
        <v>4382</v>
      </c>
      <c r="C84" s="243"/>
      <c r="D84" s="243"/>
      <c r="E84" s="111"/>
      <c r="F84" s="111"/>
      <c r="G84" s="111"/>
      <c r="H84" s="13">
        <f t="shared" si="9"/>
        <v>2870542.8119999995</v>
      </c>
      <c r="I84" s="13">
        <v>2392119.0099999998</v>
      </c>
      <c r="J84" s="13">
        <f t="shared" si="10"/>
        <v>2870542.8119999995</v>
      </c>
      <c r="K84" s="51">
        <v>2392119.0099999998</v>
      </c>
    </row>
    <row r="85" spans="1:11" ht="45" x14ac:dyDescent="0.25">
      <c r="A85" s="235"/>
      <c r="B85" s="97" t="s">
        <v>4383</v>
      </c>
      <c r="C85" s="243"/>
      <c r="D85" s="243"/>
      <c r="E85" s="111"/>
      <c r="F85" s="111"/>
      <c r="G85" s="111"/>
      <c r="H85" s="95">
        <f t="shared" si="9"/>
        <v>5991339.5520000001</v>
      </c>
      <c r="I85" s="95">
        <v>4992782.96</v>
      </c>
      <c r="J85" s="95">
        <f t="shared" si="10"/>
        <v>5991339.5520000001</v>
      </c>
      <c r="K85" s="96">
        <v>4992782.96</v>
      </c>
    </row>
    <row r="86" spans="1:11" ht="45" x14ac:dyDescent="0.25">
      <c r="A86" s="235"/>
      <c r="B86" s="97" t="s">
        <v>4384</v>
      </c>
      <c r="C86" s="243"/>
      <c r="D86" s="243"/>
      <c r="E86" s="111"/>
      <c r="F86" s="111"/>
      <c r="G86" s="111"/>
      <c r="H86" s="13">
        <f t="shared" si="9"/>
        <v>8251181.2800000003</v>
      </c>
      <c r="I86" s="13">
        <v>6875984.4000000004</v>
      </c>
      <c r="J86" s="13">
        <f t="shared" si="10"/>
        <v>8251181.2800000003</v>
      </c>
      <c r="K86" s="51">
        <v>6875984.4000000004</v>
      </c>
    </row>
    <row r="87" spans="1:11" ht="45" x14ac:dyDescent="0.25">
      <c r="A87" s="235"/>
      <c r="B87" s="97" t="s">
        <v>4385</v>
      </c>
      <c r="C87" s="243"/>
      <c r="D87" s="243"/>
      <c r="E87" s="111"/>
      <c r="F87" s="111"/>
      <c r="G87" s="111"/>
      <c r="H87" s="95">
        <f t="shared" si="9"/>
        <v>2953428.12</v>
      </c>
      <c r="I87" s="95">
        <v>2461190.1</v>
      </c>
      <c r="J87" s="95">
        <f t="shared" si="10"/>
        <v>2953428.12</v>
      </c>
      <c r="K87" s="96">
        <v>2461190.1</v>
      </c>
    </row>
    <row r="88" spans="1:11" ht="45" x14ac:dyDescent="0.25">
      <c r="A88" s="235"/>
      <c r="B88" s="97" t="s">
        <v>4386</v>
      </c>
      <c r="C88" s="243"/>
      <c r="D88" s="243"/>
      <c r="E88" s="111"/>
      <c r="F88" s="111"/>
      <c r="G88" s="111"/>
      <c r="H88" s="95">
        <f t="shared" si="9"/>
        <v>6298196.0999999996</v>
      </c>
      <c r="I88" s="95">
        <v>5248496.75</v>
      </c>
      <c r="J88" s="95">
        <f t="shared" si="10"/>
        <v>6298196.0999999996</v>
      </c>
      <c r="K88" s="96">
        <v>5248496.75</v>
      </c>
    </row>
    <row r="89" spans="1:11" ht="45" x14ac:dyDescent="0.25">
      <c r="A89" s="235"/>
      <c r="B89" s="97" t="s">
        <v>4387</v>
      </c>
      <c r="C89" s="243"/>
      <c r="D89" s="243"/>
      <c r="E89" s="111"/>
      <c r="F89" s="111"/>
      <c r="G89" s="111"/>
      <c r="H89" s="13">
        <f t="shared" si="9"/>
        <v>5016244.3559999997</v>
      </c>
      <c r="I89" s="13">
        <v>4180203.63</v>
      </c>
      <c r="J89" s="13">
        <f t="shared" si="10"/>
        <v>5016244.3559999997</v>
      </c>
      <c r="K89" s="51">
        <v>4180203.63</v>
      </c>
    </row>
    <row r="90" spans="1:11" ht="45" x14ac:dyDescent="0.25">
      <c r="A90" s="235"/>
      <c r="B90" s="97" t="s">
        <v>4388</v>
      </c>
      <c r="C90" s="243"/>
      <c r="D90" s="243"/>
      <c r="E90" s="111"/>
      <c r="F90" s="111"/>
      <c r="G90" s="111"/>
      <c r="H90" s="13">
        <f t="shared" si="9"/>
        <v>3904875</v>
      </c>
      <c r="I90" s="13">
        <v>3254062.5</v>
      </c>
      <c r="J90" s="13">
        <f t="shared" si="10"/>
        <v>3904875</v>
      </c>
      <c r="K90" s="51">
        <v>3254062.5</v>
      </c>
    </row>
    <row r="91" spans="1:11" ht="45" x14ac:dyDescent="0.25">
      <c r="A91" s="235"/>
      <c r="B91" s="97" t="s">
        <v>4389</v>
      </c>
      <c r="C91" s="243"/>
      <c r="D91" s="243"/>
      <c r="E91" s="111"/>
      <c r="F91" s="111"/>
      <c r="G91" s="111"/>
      <c r="H91" s="13">
        <f t="shared" si="9"/>
        <v>19361060.616</v>
      </c>
      <c r="I91" s="13">
        <v>16134217.18</v>
      </c>
      <c r="J91" s="13">
        <f t="shared" si="10"/>
        <v>19361060.616</v>
      </c>
      <c r="K91" s="51">
        <v>16134217.18</v>
      </c>
    </row>
    <row r="92" spans="1:11" ht="45" x14ac:dyDescent="0.25">
      <c r="A92" s="235"/>
      <c r="B92" s="97" t="s">
        <v>4390</v>
      </c>
      <c r="C92" s="243"/>
      <c r="D92" s="243"/>
      <c r="E92" s="111"/>
      <c r="F92" s="111"/>
      <c r="G92" s="111"/>
      <c r="H92" s="13">
        <f t="shared" si="9"/>
        <v>3611194.4880000004</v>
      </c>
      <c r="I92" s="13">
        <v>3009328.74</v>
      </c>
      <c r="J92" s="13">
        <f t="shared" si="10"/>
        <v>3611194.4880000004</v>
      </c>
      <c r="K92" s="51">
        <v>3009328.74</v>
      </c>
    </row>
    <row r="93" spans="1:11" ht="45" x14ac:dyDescent="0.25">
      <c r="A93" s="235"/>
      <c r="B93" s="97" t="s">
        <v>4391</v>
      </c>
      <c r="C93" s="243"/>
      <c r="D93" s="243"/>
      <c r="E93" s="111"/>
      <c r="F93" s="111"/>
      <c r="G93" s="111"/>
      <c r="H93" s="13">
        <f t="shared" si="9"/>
        <v>14984139.42</v>
      </c>
      <c r="I93" s="13">
        <v>12486782.85</v>
      </c>
      <c r="J93" s="13">
        <f t="shared" si="10"/>
        <v>14984139.42</v>
      </c>
      <c r="K93" s="51">
        <v>12486782.85</v>
      </c>
    </row>
    <row r="94" spans="1:11" ht="45" x14ac:dyDescent="0.25">
      <c r="A94" s="235"/>
      <c r="B94" s="97" t="s">
        <v>4392</v>
      </c>
      <c r="C94" s="243"/>
      <c r="D94" s="243"/>
      <c r="E94" s="111"/>
      <c r="F94" s="111"/>
      <c r="G94" s="111"/>
      <c r="H94" s="13">
        <f t="shared" si="9"/>
        <v>5460726.4559999993</v>
      </c>
      <c r="I94" s="13">
        <v>4550605.38</v>
      </c>
      <c r="J94" s="13">
        <f t="shared" si="10"/>
        <v>5460726.4559999993</v>
      </c>
      <c r="K94" s="51">
        <v>4550605.38</v>
      </c>
    </row>
    <row r="95" spans="1:11" ht="45" x14ac:dyDescent="0.25">
      <c r="A95" s="235"/>
      <c r="B95" s="97" t="s">
        <v>4393</v>
      </c>
      <c r="C95" s="243"/>
      <c r="D95" s="243"/>
      <c r="E95" s="111"/>
      <c r="F95" s="111"/>
      <c r="G95" s="111"/>
      <c r="H95" s="13">
        <f t="shared" si="9"/>
        <v>8553350.7239999995</v>
      </c>
      <c r="I95" s="13">
        <v>7127792.2699999996</v>
      </c>
      <c r="J95" s="13">
        <f t="shared" si="10"/>
        <v>8553350.7239999995</v>
      </c>
      <c r="K95" s="51">
        <v>7127792.2699999996</v>
      </c>
    </row>
    <row r="96" spans="1:11" ht="45" x14ac:dyDescent="0.25">
      <c r="A96" s="235"/>
      <c r="B96" s="97" t="s">
        <v>4394</v>
      </c>
      <c r="C96" s="243"/>
      <c r="D96" s="243"/>
      <c r="E96" s="111"/>
      <c r="F96" s="111"/>
      <c r="G96" s="111"/>
      <c r="H96" s="13">
        <f t="shared" si="9"/>
        <v>18893976.899999999</v>
      </c>
      <c r="I96" s="95">
        <v>15744980.75</v>
      </c>
      <c r="J96" s="13">
        <f t="shared" si="10"/>
        <v>18893976.899999999</v>
      </c>
      <c r="K96" s="96">
        <v>15744980.75</v>
      </c>
    </row>
    <row r="97" spans="1:11" ht="45" x14ac:dyDescent="0.25">
      <c r="A97" s="235"/>
      <c r="B97" s="97" t="s">
        <v>4395</v>
      </c>
      <c r="C97" s="243"/>
      <c r="D97" s="243"/>
      <c r="E97" s="111"/>
      <c r="F97" s="111"/>
      <c r="G97" s="111"/>
      <c r="H97" s="13">
        <f t="shared" si="9"/>
        <v>7764690.4079999998</v>
      </c>
      <c r="I97" s="13">
        <v>6470575.3399999999</v>
      </c>
      <c r="J97" s="13">
        <f t="shared" si="10"/>
        <v>7764690.4079999998</v>
      </c>
      <c r="K97" s="51">
        <v>6470575.3399999999</v>
      </c>
    </row>
    <row r="98" spans="1:11" ht="45" x14ac:dyDescent="0.25">
      <c r="A98" s="235"/>
      <c r="B98" s="97" t="s">
        <v>4396</v>
      </c>
      <c r="C98" s="243"/>
      <c r="D98" s="243"/>
      <c r="E98" s="111"/>
      <c r="F98" s="111"/>
      <c r="G98" s="111"/>
      <c r="H98" s="13">
        <f t="shared" si="9"/>
        <v>14578141.799999999</v>
      </c>
      <c r="I98" s="13">
        <v>12148451.5</v>
      </c>
      <c r="J98" s="13">
        <f t="shared" si="10"/>
        <v>14578141.799999999</v>
      </c>
      <c r="K98" s="51">
        <v>12148451.5</v>
      </c>
    </row>
    <row r="99" spans="1:11" ht="45" x14ac:dyDescent="0.25">
      <c r="A99" s="235"/>
      <c r="B99" s="97" t="s">
        <v>4397</v>
      </c>
      <c r="C99" s="243"/>
      <c r="D99" s="243"/>
      <c r="E99" s="111"/>
      <c r="F99" s="111"/>
      <c r="G99" s="111"/>
      <c r="H99" s="13">
        <f t="shared" si="9"/>
        <v>2162004.8159999996</v>
      </c>
      <c r="I99" s="13">
        <v>1801670.68</v>
      </c>
      <c r="J99" s="13">
        <f t="shared" si="10"/>
        <v>2162004.8159999996</v>
      </c>
      <c r="K99" s="51">
        <v>1801670.68</v>
      </c>
    </row>
    <row r="100" spans="1:11" ht="45" x14ac:dyDescent="0.25">
      <c r="A100" s="235"/>
      <c r="B100" s="97" t="s">
        <v>4398</v>
      </c>
      <c r="C100" s="243"/>
      <c r="D100" s="243"/>
      <c r="E100" s="111"/>
      <c r="F100" s="111"/>
      <c r="G100" s="111"/>
      <c r="H100" s="13">
        <f t="shared" si="9"/>
        <v>20547691.02</v>
      </c>
      <c r="I100" s="13">
        <v>17123075.850000001</v>
      </c>
      <c r="J100" s="13">
        <f t="shared" si="10"/>
        <v>20547691.02</v>
      </c>
      <c r="K100" s="51">
        <v>17123075.850000001</v>
      </c>
    </row>
    <row r="101" spans="1:11" ht="45" x14ac:dyDescent="0.25">
      <c r="A101" s="235"/>
      <c r="B101" s="97" t="s">
        <v>4399</v>
      </c>
      <c r="C101" s="243"/>
      <c r="D101" s="243"/>
      <c r="E101" s="111"/>
      <c r="F101" s="111"/>
      <c r="G101" s="111"/>
      <c r="H101" s="13">
        <f t="shared" si="9"/>
        <v>35956399.739999995</v>
      </c>
      <c r="I101" s="13">
        <v>29963666.449999999</v>
      </c>
      <c r="J101" s="13">
        <f t="shared" si="10"/>
        <v>35956399.739999995</v>
      </c>
      <c r="K101" s="51">
        <v>29963666.449999999</v>
      </c>
    </row>
    <row r="102" spans="1:11" ht="60" x14ac:dyDescent="0.25">
      <c r="A102" s="235"/>
      <c r="B102" s="97" t="s">
        <v>4400</v>
      </c>
      <c r="C102" s="243"/>
      <c r="D102" s="243"/>
      <c r="E102" s="111"/>
      <c r="F102" s="111"/>
      <c r="G102" s="111"/>
      <c r="H102" s="13">
        <f t="shared" si="9"/>
        <v>7189845.6239999989</v>
      </c>
      <c r="I102" s="13">
        <v>5991538.0199999996</v>
      </c>
      <c r="J102" s="13">
        <f t="shared" si="10"/>
        <v>7189845.6239999989</v>
      </c>
      <c r="K102" s="51">
        <v>5991538.0199999996</v>
      </c>
    </row>
    <row r="103" spans="1:11" ht="60" x14ac:dyDescent="0.25">
      <c r="A103" s="235"/>
      <c r="B103" s="97" t="s">
        <v>4401</v>
      </c>
      <c r="C103" s="243"/>
      <c r="D103" s="243"/>
      <c r="E103" s="111"/>
      <c r="F103" s="111"/>
      <c r="G103" s="111"/>
      <c r="H103" s="13">
        <f t="shared" si="9"/>
        <v>11101312.211999999</v>
      </c>
      <c r="I103" s="13">
        <v>9251093.5099999998</v>
      </c>
      <c r="J103" s="13">
        <f t="shared" si="10"/>
        <v>11101312.211999999</v>
      </c>
      <c r="K103" s="51">
        <v>9251093.5099999998</v>
      </c>
    </row>
    <row r="104" spans="1:11" ht="60" x14ac:dyDescent="0.25">
      <c r="A104" s="235"/>
      <c r="B104" s="97" t="s">
        <v>4402</v>
      </c>
      <c r="C104" s="243"/>
      <c r="D104" s="243"/>
      <c r="E104" s="111"/>
      <c r="F104" s="111"/>
      <c r="G104" s="111"/>
      <c r="H104" s="13">
        <f t="shared" si="9"/>
        <v>3466190.1599999997</v>
      </c>
      <c r="I104" s="13">
        <v>2888491.8</v>
      </c>
      <c r="J104" s="13">
        <f t="shared" si="10"/>
        <v>3466190.1599999997</v>
      </c>
      <c r="K104" s="51">
        <v>2888491.8</v>
      </c>
    </row>
    <row r="105" spans="1:11" ht="60" x14ac:dyDescent="0.25">
      <c r="A105" s="235"/>
      <c r="B105" s="97" t="s">
        <v>4403</v>
      </c>
      <c r="C105" s="243"/>
      <c r="D105" s="243"/>
      <c r="E105" s="111"/>
      <c r="F105" s="111"/>
      <c r="G105" s="111"/>
      <c r="H105" s="13">
        <f t="shared" si="9"/>
        <v>12000095.4</v>
      </c>
      <c r="I105" s="13">
        <v>10000079.5</v>
      </c>
      <c r="J105" s="13">
        <f t="shared" si="10"/>
        <v>12000095.4</v>
      </c>
      <c r="K105" s="51">
        <v>10000079.5</v>
      </c>
    </row>
    <row r="106" spans="1:11" ht="60" x14ac:dyDescent="0.25">
      <c r="A106" s="235"/>
      <c r="B106" s="97" t="s">
        <v>4404</v>
      </c>
      <c r="C106" s="243"/>
      <c r="D106" s="243"/>
      <c r="E106" s="111"/>
      <c r="F106" s="111"/>
      <c r="G106" s="111"/>
      <c r="H106" s="13">
        <f t="shared" si="9"/>
        <v>31800929.879999995</v>
      </c>
      <c r="I106" s="13">
        <v>26500774.899999999</v>
      </c>
      <c r="J106" s="13">
        <f t="shared" si="10"/>
        <v>31800929.879999995</v>
      </c>
      <c r="K106" s="51">
        <v>26500774.899999999</v>
      </c>
    </row>
    <row r="107" spans="1:11" ht="60" x14ac:dyDescent="0.25">
      <c r="A107" s="235"/>
      <c r="B107" s="97" t="s">
        <v>4405</v>
      </c>
      <c r="C107" s="243"/>
      <c r="D107" s="243"/>
      <c r="E107" s="111"/>
      <c r="F107" s="111"/>
      <c r="G107" s="111"/>
      <c r="H107" s="13">
        <f t="shared" si="9"/>
        <v>496048.89600000001</v>
      </c>
      <c r="I107" s="13">
        <v>413374.08</v>
      </c>
      <c r="J107" s="13">
        <f t="shared" si="10"/>
        <v>496048.89600000001</v>
      </c>
      <c r="K107" s="51">
        <v>413374.08</v>
      </c>
    </row>
    <row r="108" spans="1:11" ht="45" x14ac:dyDescent="0.25">
      <c r="A108" s="235"/>
      <c r="B108" s="97" t="s">
        <v>4406</v>
      </c>
      <c r="C108" s="243"/>
      <c r="D108" s="243"/>
      <c r="E108" s="111"/>
      <c r="F108" s="111"/>
      <c r="G108" s="111"/>
      <c r="H108" s="13">
        <f t="shared" si="9"/>
        <v>7582494.8279999997</v>
      </c>
      <c r="I108" s="13">
        <v>6318745.6900000004</v>
      </c>
      <c r="J108" s="13">
        <f t="shared" si="10"/>
        <v>7582494.8279999997</v>
      </c>
      <c r="K108" s="51">
        <v>6318745.6900000004</v>
      </c>
    </row>
    <row r="109" spans="1:11" ht="45" x14ac:dyDescent="0.25">
      <c r="A109" s="235"/>
      <c r="B109" s="97" t="s">
        <v>4407</v>
      </c>
      <c r="C109" s="243"/>
      <c r="D109" s="243"/>
      <c r="E109" s="111"/>
      <c r="F109" s="111"/>
      <c r="G109" s="111"/>
      <c r="H109" s="13"/>
      <c r="I109" s="13">
        <v>18359386.899999999</v>
      </c>
      <c r="J109" s="13"/>
      <c r="K109" s="51">
        <v>18359386.899999999</v>
      </c>
    </row>
    <row r="110" spans="1:11" ht="45" x14ac:dyDescent="0.25">
      <c r="A110" s="235"/>
      <c r="B110" s="97" t="s">
        <v>4408</v>
      </c>
      <c r="C110" s="243"/>
      <c r="D110" s="243"/>
      <c r="E110" s="111"/>
      <c r="F110" s="111"/>
      <c r="G110" s="111"/>
      <c r="H110" s="13">
        <f t="shared" ref="H110:H167" si="11">I110*1.2</f>
        <v>23105672.783999998</v>
      </c>
      <c r="I110" s="13">
        <v>19254727.32</v>
      </c>
      <c r="J110" s="13">
        <f t="shared" si="10"/>
        <v>23105672.783999998</v>
      </c>
      <c r="K110" s="51">
        <v>19254727.32</v>
      </c>
    </row>
    <row r="111" spans="1:11" ht="45" x14ac:dyDescent="0.25">
      <c r="A111" s="235"/>
      <c r="B111" s="97" t="s">
        <v>4409</v>
      </c>
      <c r="C111" s="243"/>
      <c r="D111" s="243"/>
      <c r="E111" s="111"/>
      <c r="F111" s="111"/>
      <c r="G111" s="111"/>
      <c r="H111" s="13">
        <f t="shared" si="11"/>
        <v>52279338.311999999</v>
      </c>
      <c r="I111" s="13">
        <v>43566115.259999998</v>
      </c>
      <c r="J111" s="13">
        <f t="shared" si="10"/>
        <v>52279338.311999999</v>
      </c>
      <c r="K111" s="51">
        <v>43566115.259999998</v>
      </c>
    </row>
    <row r="112" spans="1:11" ht="45" x14ac:dyDescent="0.25">
      <c r="A112" s="235"/>
      <c r="B112" s="97" t="s">
        <v>4410</v>
      </c>
      <c r="C112" s="243"/>
      <c r="D112" s="243"/>
      <c r="E112" s="111"/>
      <c r="F112" s="111"/>
      <c r="G112" s="111"/>
      <c r="H112" s="13">
        <f t="shared" si="11"/>
        <v>61142401.355999999</v>
      </c>
      <c r="I112" s="13">
        <v>50952001.130000003</v>
      </c>
      <c r="J112" s="13">
        <f t="shared" si="10"/>
        <v>61142401.355999999</v>
      </c>
      <c r="K112" s="51">
        <v>50952001.130000003</v>
      </c>
    </row>
    <row r="113" spans="1:11" ht="45" x14ac:dyDescent="0.25">
      <c r="A113" s="235"/>
      <c r="B113" s="97" t="s">
        <v>4411</v>
      </c>
      <c r="C113" s="251" t="s">
        <v>193</v>
      </c>
      <c r="D113" s="243"/>
      <c r="E113" s="111"/>
      <c r="F113" s="111"/>
      <c r="G113" s="111"/>
      <c r="H113" s="13">
        <f t="shared" si="11"/>
        <v>7930352.8679999989</v>
      </c>
      <c r="I113" s="13">
        <v>6608627.3899999997</v>
      </c>
      <c r="J113" s="13">
        <f t="shared" si="10"/>
        <v>7930352.8679999989</v>
      </c>
      <c r="K113" s="51">
        <v>6608627.3899999997</v>
      </c>
    </row>
    <row r="114" spans="1:11" ht="45" x14ac:dyDescent="0.25">
      <c r="A114" s="235"/>
      <c r="B114" s="97" t="s">
        <v>4373</v>
      </c>
      <c r="C114" s="251"/>
      <c r="D114" s="243"/>
      <c r="E114" s="111"/>
      <c r="F114" s="111"/>
      <c r="G114" s="111"/>
      <c r="H114" s="13">
        <f t="shared" si="11"/>
        <v>5847228.1919999998</v>
      </c>
      <c r="I114" s="13">
        <v>4872690.16</v>
      </c>
      <c r="J114" s="13">
        <f t="shared" si="10"/>
        <v>5847228.1919999998</v>
      </c>
      <c r="K114" s="51">
        <v>4872690.16</v>
      </c>
    </row>
    <row r="115" spans="1:11" ht="45" x14ac:dyDescent="0.25">
      <c r="A115" s="235"/>
      <c r="B115" s="97" t="s">
        <v>4374</v>
      </c>
      <c r="C115" s="251"/>
      <c r="D115" s="243"/>
      <c r="E115" s="111"/>
      <c r="F115" s="111"/>
      <c r="G115" s="111"/>
      <c r="H115" s="13">
        <f t="shared" si="11"/>
        <v>7127954.5439999998</v>
      </c>
      <c r="I115" s="13">
        <v>5939962.1200000001</v>
      </c>
      <c r="J115" s="13">
        <f t="shared" si="10"/>
        <v>7127954.5439999998</v>
      </c>
      <c r="K115" s="51">
        <v>5939962.1200000001</v>
      </c>
    </row>
    <row r="116" spans="1:11" ht="45" x14ac:dyDescent="0.25">
      <c r="A116" s="235"/>
      <c r="B116" s="97" t="s">
        <v>4412</v>
      </c>
      <c r="C116" s="251"/>
      <c r="D116" s="243"/>
      <c r="E116" s="111"/>
      <c r="F116" s="111"/>
      <c r="G116" s="111"/>
      <c r="H116" s="13">
        <f t="shared" si="11"/>
        <v>9233328.5639999993</v>
      </c>
      <c r="I116" s="13">
        <v>7694440.4699999997</v>
      </c>
      <c r="J116" s="13">
        <f t="shared" si="10"/>
        <v>9233328.5639999993</v>
      </c>
      <c r="K116" s="51">
        <v>7694440.4699999997</v>
      </c>
    </row>
    <row r="117" spans="1:11" ht="45" x14ac:dyDescent="0.25">
      <c r="A117" s="235"/>
      <c r="B117" s="97" t="s">
        <v>4413</v>
      </c>
      <c r="C117" s="251"/>
      <c r="D117" s="243"/>
      <c r="E117" s="111"/>
      <c r="F117" s="111"/>
      <c r="G117" s="111"/>
      <c r="H117" s="13">
        <f t="shared" si="11"/>
        <v>18751502.34</v>
      </c>
      <c r="I117" s="13">
        <v>15626251.949999999</v>
      </c>
      <c r="J117" s="13">
        <f t="shared" si="10"/>
        <v>18751502.34</v>
      </c>
      <c r="K117" s="51">
        <v>15626251.949999999</v>
      </c>
    </row>
    <row r="118" spans="1:11" ht="45" x14ac:dyDescent="0.25">
      <c r="A118" s="235"/>
      <c r="B118" s="97" t="s">
        <v>4376</v>
      </c>
      <c r="C118" s="251"/>
      <c r="D118" s="243"/>
      <c r="E118" s="111"/>
      <c r="F118" s="111"/>
      <c r="G118" s="111"/>
      <c r="H118" s="13">
        <f t="shared" si="11"/>
        <v>7738672.7760000005</v>
      </c>
      <c r="I118" s="13">
        <v>6448893.9800000004</v>
      </c>
      <c r="J118" s="13">
        <f t="shared" si="10"/>
        <v>7738672.7760000005</v>
      </c>
      <c r="K118" s="51">
        <v>6448893.9800000004</v>
      </c>
    </row>
    <row r="119" spans="1:11" ht="45" x14ac:dyDescent="0.25">
      <c r="A119" s="235"/>
      <c r="B119" s="97" t="s">
        <v>4414</v>
      </c>
      <c r="C119" s="251"/>
      <c r="D119" s="243"/>
      <c r="E119" s="111"/>
      <c r="F119" s="111"/>
      <c r="G119" s="111"/>
      <c r="H119" s="13">
        <f t="shared" si="11"/>
        <v>5086301.9639999997</v>
      </c>
      <c r="I119" s="13">
        <v>4238584.97</v>
      </c>
      <c r="J119" s="13">
        <f t="shared" si="10"/>
        <v>5086301.9639999997</v>
      </c>
      <c r="K119" s="51">
        <v>4238584.97</v>
      </c>
    </row>
    <row r="120" spans="1:11" ht="45" x14ac:dyDescent="0.25">
      <c r="A120" s="235"/>
      <c r="B120" s="97" t="s">
        <v>4415</v>
      </c>
      <c r="C120" s="251"/>
      <c r="D120" s="243"/>
      <c r="E120" s="111"/>
      <c r="F120" s="111"/>
      <c r="G120" s="111"/>
      <c r="H120" s="13">
        <f t="shared" si="11"/>
        <v>12522511.476</v>
      </c>
      <c r="I120" s="13">
        <v>10435426.23</v>
      </c>
      <c r="J120" s="13">
        <f t="shared" si="10"/>
        <v>12522511.476</v>
      </c>
      <c r="K120" s="51">
        <v>10435426.23</v>
      </c>
    </row>
    <row r="121" spans="1:11" ht="45" x14ac:dyDescent="0.25">
      <c r="A121" s="235"/>
      <c r="B121" s="97" t="s">
        <v>4416</v>
      </c>
      <c r="C121" s="251"/>
      <c r="D121" s="243"/>
      <c r="E121" s="111"/>
      <c r="F121" s="111"/>
      <c r="G121" s="111"/>
      <c r="H121" s="13">
        <f t="shared" si="11"/>
        <v>16116125.231999999</v>
      </c>
      <c r="I121" s="13">
        <v>13430104.359999999</v>
      </c>
      <c r="J121" s="13">
        <f t="shared" si="10"/>
        <v>16116125.231999999</v>
      </c>
      <c r="K121" s="51">
        <v>13430104.359999999</v>
      </c>
    </row>
    <row r="122" spans="1:11" ht="45" x14ac:dyDescent="0.25">
      <c r="A122" s="235"/>
      <c r="B122" s="97" t="s">
        <v>4417</v>
      </c>
      <c r="C122" s="251"/>
      <c r="D122" s="243"/>
      <c r="E122" s="111"/>
      <c r="F122" s="111"/>
      <c r="G122" s="111"/>
      <c r="H122" s="13">
        <f t="shared" si="11"/>
        <v>3190565.4240000001</v>
      </c>
      <c r="I122" s="13">
        <v>2658804.52</v>
      </c>
      <c r="J122" s="13">
        <f t="shared" si="10"/>
        <v>3190565.4240000001</v>
      </c>
      <c r="K122" s="51">
        <v>2658804.52</v>
      </c>
    </row>
    <row r="123" spans="1:11" ht="45" x14ac:dyDescent="0.25">
      <c r="A123" s="235"/>
      <c r="B123" s="97" t="s">
        <v>4418</v>
      </c>
      <c r="C123" s="251"/>
      <c r="D123" s="243"/>
      <c r="E123" s="111"/>
      <c r="F123" s="111"/>
      <c r="G123" s="111"/>
      <c r="H123" s="13">
        <f t="shared" si="11"/>
        <v>15149997.456</v>
      </c>
      <c r="I123" s="13">
        <v>12624997.880000001</v>
      </c>
      <c r="J123" s="13">
        <f t="shared" si="10"/>
        <v>15149997.456</v>
      </c>
      <c r="K123" s="51">
        <v>12624997.880000001</v>
      </c>
    </row>
    <row r="124" spans="1:11" ht="45" x14ac:dyDescent="0.25">
      <c r="A124" s="235"/>
      <c r="B124" s="97" t="s">
        <v>4419</v>
      </c>
      <c r="C124" s="251"/>
      <c r="D124" s="243"/>
      <c r="E124" s="111"/>
      <c r="F124" s="111"/>
      <c r="G124" s="111"/>
      <c r="H124" s="13">
        <f t="shared" si="11"/>
        <v>17502850.044</v>
      </c>
      <c r="I124" s="13">
        <v>14585708.369999999</v>
      </c>
      <c r="J124" s="13">
        <f t="shared" si="10"/>
        <v>17502850.044</v>
      </c>
      <c r="K124" s="51">
        <v>14585708.369999999</v>
      </c>
    </row>
    <row r="125" spans="1:11" ht="45" x14ac:dyDescent="0.25">
      <c r="A125" s="235"/>
      <c r="B125" s="97" t="s">
        <v>4420</v>
      </c>
      <c r="C125" s="251"/>
      <c r="D125" s="243"/>
      <c r="E125" s="111"/>
      <c r="F125" s="111"/>
      <c r="G125" s="111"/>
      <c r="H125" s="13">
        <f t="shared" si="11"/>
        <v>7023030.852</v>
      </c>
      <c r="I125" s="13">
        <v>5852525.71</v>
      </c>
      <c r="J125" s="13">
        <f t="shared" si="10"/>
        <v>7023030.852</v>
      </c>
      <c r="K125" s="51">
        <v>5852525.71</v>
      </c>
    </row>
    <row r="126" spans="1:11" ht="45" x14ac:dyDescent="0.25">
      <c r="A126" s="235"/>
      <c r="B126" s="97" t="s">
        <v>4421</v>
      </c>
      <c r="C126" s="251"/>
      <c r="D126" s="243"/>
      <c r="E126" s="111"/>
      <c r="F126" s="111"/>
      <c r="G126" s="111"/>
      <c r="H126" s="13">
        <f t="shared" si="11"/>
        <v>22732514.471999999</v>
      </c>
      <c r="I126" s="13">
        <v>18943762.059999999</v>
      </c>
      <c r="J126" s="13">
        <f t="shared" si="10"/>
        <v>22732514.471999999</v>
      </c>
      <c r="K126" s="51">
        <v>18943762.059999999</v>
      </c>
    </row>
    <row r="127" spans="1:11" ht="45" x14ac:dyDescent="0.25">
      <c r="A127" s="235"/>
      <c r="B127" s="97" t="s">
        <v>4378</v>
      </c>
      <c r="C127" s="251"/>
      <c r="D127" s="243"/>
      <c r="E127" s="111"/>
      <c r="F127" s="111"/>
      <c r="G127" s="111"/>
      <c r="H127" s="13">
        <f t="shared" si="11"/>
        <v>5042143.5719999997</v>
      </c>
      <c r="I127" s="13">
        <v>4201786.3099999996</v>
      </c>
      <c r="J127" s="13">
        <f t="shared" si="10"/>
        <v>5042143.5719999997</v>
      </c>
      <c r="K127" s="51">
        <v>4201786.3099999996</v>
      </c>
    </row>
    <row r="128" spans="1:11" ht="45" x14ac:dyDescent="0.25">
      <c r="A128" s="235"/>
      <c r="B128" s="97" t="s">
        <v>4380</v>
      </c>
      <c r="C128" s="251"/>
      <c r="D128" s="243"/>
      <c r="E128" s="111"/>
      <c r="F128" s="111"/>
      <c r="G128" s="111"/>
      <c r="H128" s="13">
        <f t="shared" si="11"/>
        <v>9997226.2799999993</v>
      </c>
      <c r="I128" s="13">
        <v>8331021.9000000004</v>
      </c>
      <c r="J128" s="13">
        <f t="shared" si="10"/>
        <v>9997226.2799999993</v>
      </c>
      <c r="K128" s="51">
        <v>8331021.9000000004</v>
      </c>
    </row>
    <row r="129" spans="1:11" ht="45" x14ac:dyDescent="0.25">
      <c r="A129" s="235"/>
      <c r="B129" s="97" t="s">
        <v>4381</v>
      </c>
      <c r="C129" s="251"/>
      <c r="D129" s="243"/>
      <c r="E129" s="111"/>
      <c r="F129" s="111"/>
      <c r="G129" s="111"/>
      <c r="H129" s="13">
        <f t="shared" si="11"/>
        <v>5963831.8079999993</v>
      </c>
      <c r="I129" s="13">
        <v>4969859.84</v>
      </c>
      <c r="J129" s="13">
        <f t="shared" si="10"/>
        <v>5963831.8079999993</v>
      </c>
      <c r="K129" s="51">
        <v>4969859.84</v>
      </c>
    </row>
    <row r="130" spans="1:11" ht="45" x14ac:dyDescent="0.25">
      <c r="A130" s="235"/>
      <c r="B130" s="97" t="s">
        <v>4422</v>
      </c>
      <c r="C130" s="251"/>
      <c r="D130" s="243"/>
      <c r="E130" s="111"/>
      <c r="F130" s="111"/>
      <c r="G130" s="111"/>
      <c r="H130" s="13">
        <f t="shared" si="11"/>
        <v>10167368.231999999</v>
      </c>
      <c r="I130" s="13">
        <v>8472806.8599999994</v>
      </c>
      <c r="J130" s="13">
        <f t="shared" si="10"/>
        <v>10167368.231999999</v>
      </c>
      <c r="K130" s="51">
        <v>8472806.8599999994</v>
      </c>
    </row>
    <row r="131" spans="1:11" ht="45" x14ac:dyDescent="0.25">
      <c r="A131" s="235"/>
      <c r="B131" s="97" t="s">
        <v>4383</v>
      </c>
      <c r="C131" s="251"/>
      <c r="D131" s="243"/>
      <c r="E131" s="111"/>
      <c r="F131" s="111"/>
      <c r="G131" s="111"/>
      <c r="H131" s="13">
        <f t="shared" si="11"/>
        <v>9855610.9800000004</v>
      </c>
      <c r="I131" s="13">
        <v>8213009.1500000004</v>
      </c>
      <c r="J131" s="13">
        <f t="shared" si="10"/>
        <v>9855610.9800000004</v>
      </c>
      <c r="K131" s="51">
        <v>8213009.1500000004</v>
      </c>
    </row>
    <row r="132" spans="1:11" ht="45" x14ac:dyDescent="0.25">
      <c r="A132" s="235"/>
      <c r="B132" s="97" t="s">
        <v>4386</v>
      </c>
      <c r="C132" s="251"/>
      <c r="D132" s="243"/>
      <c r="E132" s="111"/>
      <c r="F132" s="111"/>
      <c r="G132" s="111"/>
      <c r="H132" s="13">
        <f t="shared" si="11"/>
        <v>14223194.784</v>
      </c>
      <c r="I132" s="13">
        <v>11852662.32</v>
      </c>
      <c r="J132" s="13">
        <f t="shared" si="10"/>
        <v>14223194.784</v>
      </c>
      <c r="K132" s="51">
        <v>11852662.32</v>
      </c>
    </row>
    <row r="133" spans="1:11" ht="45" x14ac:dyDescent="0.25">
      <c r="A133" s="235"/>
      <c r="B133" s="97" t="s">
        <v>4423</v>
      </c>
      <c r="C133" s="251"/>
      <c r="D133" s="243"/>
      <c r="E133" s="111"/>
      <c r="F133" s="111"/>
      <c r="G133" s="111"/>
      <c r="H133" s="13">
        <f t="shared" si="11"/>
        <v>14809219.872</v>
      </c>
      <c r="I133" s="13">
        <v>12341016.560000001</v>
      </c>
      <c r="J133" s="13">
        <f t="shared" si="10"/>
        <v>14809219.872</v>
      </c>
      <c r="K133" s="51">
        <v>12341016.560000001</v>
      </c>
    </row>
    <row r="134" spans="1:11" ht="45" x14ac:dyDescent="0.25">
      <c r="A134" s="235"/>
      <c r="B134" s="97" t="s">
        <v>4424</v>
      </c>
      <c r="C134" s="251"/>
      <c r="D134" s="243"/>
      <c r="E134" s="111"/>
      <c r="F134" s="111"/>
      <c r="G134" s="111"/>
      <c r="H134" s="13">
        <f t="shared" si="11"/>
        <v>15830280.899999999</v>
      </c>
      <c r="I134" s="13">
        <v>13191900.75</v>
      </c>
      <c r="J134" s="13">
        <f t="shared" si="10"/>
        <v>15830280.899999999</v>
      </c>
      <c r="K134" s="51">
        <v>13191900.75</v>
      </c>
    </row>
    <row r="135" spans="1:11" ht="45" x14ac:dyDescent="0.25">
      <c r="A135" s="235"/>
      <c r="B135" s="97" t="s">
        <v>2953</v>
      </c>
      <c r="C135" s="251"/>
      <c r="D135" s="243"/>
      <c r="E135" s="111"/>
      <c r="F135" s="111"/>
      <c r="G135" s="111"/>
      <c r="H135" s="13" t="e">
        <f t="shared" si="11"/>
        <v>#VALUE!</v>
      </c>
      <c r="I135" s="13" t="s">
        <v>4425</v>
      </c>
      <c r="J135" s="13" t="e">
        <f t="shared" si="10"/>
        <v>#VALUE!</v>
      </c>
      <c r="K135" s="51" t="s">
        <v>4425</v>
      </c>
    </row>
    <row r="136" spans="1:11" ht="45" x14ac:dyDescent="0.25">
      <c r="A136" s="235"/>
      <c r="B136" s="97" t="s">
        <v>4388</v>
      </c>
      <c r="C136" s="251"/>
      <c r="D136" s="243"/>
      <c r="E136" s="111"/>
      <c r="F136" s="111"/>
      <c r="G136" s="111"/>
      <c r="H136" s="13">
        <f t="shared" si="11"/>
        <v>4502178.96</v>
      </c>
      <c r="I136" s="13">
        <v>3751815.8</v>
      </c>
      <c r="J136" s="13">
        <f t="shared" si="10"/>
        <v>4502178.96</v>
      </c>
      <c r="K136" s="51">
        <v>3751815.8</v>
      </c>
    </row>
    <row r="137" spans="1:11" ht="45" x14ac:dyDescent="0.25">
      <c r="A137" s="235"/>
      <c r="B137" s="97" t="s">
        <v>4390</v>
      </c>
      <c r="C137" s="251"/>
      <c r="D137" s="243"/>
      <c r="E137" s="111"/>
      <c r="F137" s="111"/>
      <c r="G137" s="111"/>
      <c r="H137" s="13">
        <f t="shared" si="11"/>
        <v>5211783.0360000003</v>
      </c>
      <c r="I137" s="13">
        <v>4343152.53</v>
      </c>
      <c r="J137" s="13">
        <f t="shared" si="10"/>
        <v>5211783.0360000003</v>
      </c>
      <c r="K137" s="51">
        <v>4343152.53</v>
      </c>
    </row>
    <row r="138" spans="1:11" ht="45" x14ac:dyDescent="0.25">
      <c r="A138" s="235"/>
      <c r="B138" s="97" t="s">
        <v>4391</v>
      </c>
      <c r="C138" s="251"/>
      <c r="D138" s="243"/>
      <c r="E138" s="111"/>
      <c r="F138" s="111"/>
      <c r="G138" s="111"/>
      <c r="H138" s="95">
        <f t="shared" si="11"/>
        <v>6951202.1639999999</v>
      </c>
      <c r="I138" s="95">
        <v>5792668.4699999997</v>
      </c>
      <c r="J138" s="95">
        <f t="shared" si="10"/>
        <v>6951202.1639999999</v>
      </c>
      <c r="K138" s="96">
        <v>5792668.4699999997</v>
      </c>
    </row>
    <row r="139" spans="1:11" ht="45" x14ac:dyDescent="0.25">
      <c r="A139" s="235"/>
      <c r="B139" s="97" t="s">
        <v>4392</v>
      </c>
      <c r="C139" s="251"/>
      <c r="D139" s="243"/>
      <c r="E139" s="111"/>
      <c r="F139" s="111"/>
      <c r="G139" s="111"/>
      <c r="H139" s="13">
        <f t="shared" si="11"/>
        <v>3242955.5640000002</v>
      </c>
      <c r="I139" s="13">
        <v>2702462.97</v>
      </c>
      <c r="J139" s="13">
        <f t="shared" si="10"/>
        <v>3242955.5640000002</v>
      </c>
      <c r="K139" s="51">
        <v>2702462.97</v>
      </c>
    </row>
    <row r="140" spans="1:11" ht="45" x14ac:dyDescent="0.25">
      <c r="A140" s="235"/>
      <c r="B140" s="97" t="s">
        <v>4393</v>
      </c>
      <c r="C140" s="251"/>
      <c r="D140" s="243"/>
      <c r="E140" s="111"/>
      <c r="F140" s="111"/>
      <c r="G140" s="111"/>
      <c r="H140" s="13">
        <f t="shared" si="11"/>
        <v>2369144.1239999998</v>
      </c>
      <c r="I140" s="13">
        <v>1974286.77</v>
      </c>
      <c r="J140" s="13">
        <f t="shared" ref="J140:J167" si="12">K140*1.2</f>
        <v>2369144.1239999998</v>
      </c>
      <c r="K140" s="51">
        <v>1974286.77</v>
      </c>
    </row>
    <row r="141" spans="1:11" ht="45" x14ac:dyDescent="0.25">
      <c r="A141" s="235"/>
      <c r="B141" s="97" t="s">
        <v>4394</v>
      </c>
      <c r="C141" s="251"/>
      <c r="D141" s="243"/>
      <c r="E141" s="111"/>
      <c r="F141" s="111"/>
      <c r="G141" s="111"/>
      <c r="H141" s="13">
        <f t="shared" si="11"/>
        <v>4148354.2680000002</v>
      </c>
      <c r="I141" s="13">
        <v>3456961.89</v>
      </c>
      <c r="J141" s="13">
        <f t="shared" si="12"/>
        <v>4148354.2680000002</v>
      </c>
      <c r="K141" s="51">
        <v>3456961.89</v>
      </c>
    </row>
    <row r="142" spans="1:11" ht="45" x14ac:dyDescent="0.25">
      <c r="A142" s="235"/>
      <c r="B142" s="97" t="s">
        <v>4426</v>
      </c>
      <c r="C142" s="251"/>
      <c r="D142" s="243"/>
      <c r="E142" s="111"/>
      <c r="F142" s="111"/>
      <c r="G142" s="111"/>
      <c r="H142" s="13">
        <f t="shared" si="11"/>
        <v>2512845.9840000002</v>
      </c>
      <c r="I142" s="13">
        <v>2094038.32</v>
      </c>
      <c r="J142" s="13">
        <f t="shared" si="12"/>
        <v>2512845.9840000002</v>
      </c>
      <c r="K142" s="51">
        <v>2094038.32</v>
      </c>
    </row>
    <row r="143" spans="1:11" ht="60" x14ac:dyDescent="0.25">
      <c r="A143" s="235"/>
      <c r="B143" s="97" t="s">
        <v>252</v>
      </c>
      <c r="C143" s="251"/>
      <c r="D143" s="243"/>
      <c r="E143" s="111"/>
      <c r="F143" s="111"/>
      <c r="G143" s="111"/>
      <c r="H143" s="13">
        <f t="shared" si="11"/>
        <v>8006116.0199999996</v>
      </c>
      <c r="I143" s="13">
        <v>6671763.3499999996</v>
      </c>
      <c r="J143" s="13">
        <f t="shared" si="12"/>
        <v>8006116.0199999996</v>
      </c>
      <c r="K143" s="51">
        <v>6671763.3499999996</v>
      </c>
    </row>
    <row r="144" spans="1:11" ht="60" x14ac:dyDescent="0.25">
      <c r="A144" s="235"/>
      <c r="B144" s="97" t="s">
        <v>253</v>
      </c>
      <c r="C144" s="251"/>
      <c r="D144" s="243"/>
      <c r="E144" s="111"/>
      <c r="F144" s="111"/>
      <c r="G144" s="111"/>
      <c r="H144" s="13">
        <f t="shared" si="11"/>
        <v>16163267.927999999</v>
      </c>
      <c r="I144" s="13">
        <v>13469389.939999999</v>
      </c>
      <c r="J144" s="13">
        <f t="shared" si="12"/>
        <v>16163267.927999999</v>
      </c>
      <c r="K144" s="51">
        <v>13469389.939999999</v>
      </c>
    </row>
    <row r="145" spans="1:11" ht="60" x14ac:dyDescent="0.25">
      <c r="A145" s="235"/>
      <c r="B145" s="97" t="s">
        <v>4427</v>
      </c>
      <c r="C145" s="251"/>
      <c r="D145" s="243"/>
      <c r="E145" s="111"/>
      <c r="F145" s="111"/>
      <c r="G145" s="111"/>
      <c r="H145" s="13" t="e">
        <f t="shared" si="11"/>
        <v>#VALUE!</v>
      </c>
      <c r="I145" s="13" t="s">
        <v>4428</v>
      </c>
      <c r="J145" s="13" t="e">
        <f t="shared" si="12"/>
        <v>#VALUE!</v>
      </c>
      <c r="K145" s="51" t="s">
        <v>4428</v>
      </c>
    </row>
    <row r="146" spans="1:11" ht="60" x14ac:dyDescent="0.25">
      <c r="A146" s="235"/>
      <c r="B146" s="97" t="s">
        <v>254</v>
      </c>
      <c r="C146" s="251"/>
      <c r="D146" s="243"/>
      <c r="E146" s="111"/>
      <c r="F146" s="111"/>
      <c r="G146" s="111"/>
      <c r="H146" s="13">
        <f t="shared" si="11"/>
        <v>10868491.343999999</v>
      </c>
      <c r="I146" s="13">
        <v>9057076.1199999992</v>
      </c>
      <c r="J146" s="13">
        <f t="shared" si="12"/>
        <v>10868491.343999999</v>
      </c>
      <c r="K146" s="51">
        <v>9057076.1199999992</v>
      </c>
    </row>
    <row r="147" spans="1:11" ht="60" x14ac:dyDescent="0.25">
      <c r="A147" s="235"/>
      <c r="B147" s="97" t="s">
        <v>4429</v>
      </c>
      <c r="C147" s="251"/>
      <c r="D147" s="243"/>
      <c r="E147" s="111"/>
      <c r="F147" s="111"/>
      <c r="G147" s="111"/>
      <c r="H147" s="13">
        <f t="shared" si="11"/>
        <v>65545555.979999997</v>
      </c>
      <c r="I147" s="13">
        <v>54621296.649999999</v>
      </c>
      <c r="J147" s="13">
        <f t="shared" si="12"/>
        <v>65545555.979999997</v>
      </c>
      <c r="K147" s="51">
        <v>54621296.649999999</v>
      </c>
    </row>
    <row r="148" spans="1:11" ht="60" x14ac:dyDescent="0.25">
      <c r="A148" s="235"/>
      <c r="B148" s="97" t="s">
        <v>4430</v>
      </c>
      <c r="C148" s="251"/>
      <c r="D148" s="243"/>
      <c r="E148" s="111"/>
      <c r="F148" s="111"/>
      <c r="G148" s="111"/>
      <c r="H148" s="13">
        <f t="shared" si="11"/>
        <v>14520703.872</v>
      </c>
      <c r="I148" s="13">
        <v>12100586.560000001</v>
      </c>
      <c r="J148" s="13">
        <f t="shared" si="12"/>
        <v>14520703.872</v>
      </c>
      <c r="K148" s="51">
        <v>12100586.560000001</v>
      </c>
    </row>
    <row r="149" spans="1:11" ht="60" x14ac:dyDescent="0.25">
      <c r="A149" s="235"/>
      <c r="B149" s="97" t="s">
        <v>4431</v>
      </c>
      <c r="C149" s="251"/>
      <c r="D149" s="243"/>
      <c r="E149" s="111"/>
      <c r="F149" s="111"/>
      <c r="G149" s="111"/>
      <c r="H149" s="13">
        <f t="shared" si="11"/>
        <v>15216741.864</v>
      </c>
      <c r="I149" s="13">
        <v>12680618.220000001</v>
      </c>
      <c r="J149" s="13">
        <f t="shared" si="12"/>
        <v>15216741.864</v>
      </c>
      <c r="K149" s="51">
        <v>12680618.220000001</v>
      </c>
    </row>
    <row r="150" spans="1:11" ht="45" x14ac:dyDescent="0.25">
      <c r="A150" s="235"/>
      <c r="B150" s="97" t="s">
        <v>4432</v>
      </c>
      <c r="C150" s="251"/>
      <c r="D150" s="243"/>
      <c r="E150" s="111"/>
      <c r="F150" s="111"/>
      <c r="G150" s="111"/>
      <c r="H150" s="13">
        <f t="shared" si="11"/>
        <v>24664036.631999999</v>
      </c>
      <c r="I150" s="13">
        <v>20553363.859999999</v>
      </c>
      <c r="J150" s="13">
        <f t="shared" si="12"/>
        <v>24664036.631999999</v>
      </c>
      <c r="K150" s="51">
        <v>20553363.859999999</v>
      </c>
    </row>
    <row r="151" spans="1:11" ht="60" x14ac:dyDescent="0.25">
      <c r="A151" s="235"/>
      <c r="B151" s="97" t="s">
        <v>4400</v>
      </c>
      <c r="C151" s="251"/>
      <c r="D151" s="243"/>
      <c r="E151" s="111"/>
      <c r="F151" s="111"/>
      <c r="G151" s="111"/>
      <c r="H151" s="13">
        <f t="shared" si="11"/>
        <v>28150134.323999997</v>
      </c>
      <c r="I151" s="13">
        <v>23458445.27</v>
      </c>
      <c r="J151" s="13">
        <f t="shared" si="12"/>
        <v>28150134.323999997</v>
      </c>
      <c r="K151" s="51">
        <v>23458445.27</v>
      </c>
    </row>
    <row r="152" spans="1:11" ht="60" x14ac:dyDescent="0.25">
      <c r="A152" s="235"/>
      <c r="B152" s="97" t="s">
        <v>4401</v>
      </c>
      <c r="C152" s="251"/>
      <c r="D152" s="243"/>
      <c r="E152" s="111"/>
      <c r="F152" s="111"/>
      <c r="G152" s="111"/>
      <c r="H152" s="13">
        <f t="shared" si="11"/>
        <v>17083835.063999999</v>
      </c>
      <c r="I152" s="13">
        <v>14236529.220000001</v>
      </c>
      <c r="J152" s="13">
        <f t="shared" si="12"/>
        <v>17083835.063999999</v>
      </c>
      <c r="K152" s="51">
        <v>14236529.220000001</v>
      </c>
    </row>
    <row r="153" spans="1:11" ht="60" x14ac:dyDescent="0.25">
      <c r="A153" s="235"/>
      <c r="B153" s="97" t="s">
        <v>4402</v>
      </c>
      <c r="C153" s="251"/>
      <c r="D153" s="243"/>
      <c r="E153" s="111"/>
      <c r="F153" s="111"/>
      <c r="G153" s="111"/>
      <c r="H153" s="13">
        <f t="shared" si="11"/>
        <v>12114515.796</v>
      </c>
      <c r="I153" s="13">
        <v>10095429.83</v>
      </c>
      <c r="J153" s="13">
        <f t="shared" si="12"/>
        <v>12114515.796</v>
      </c>
      <c r="K153" s="51">
        <v>10095429.83</v>
      </c>
    </row>
    <row r="154" spans="1:11" ht="60" x14ac:dyDescent="0.25">
      <c r="A154" s="235"/>
      <c r="B154" s="97" t="s">
        <v>4403</v>
      </c>
      <c r="C154" s="251"/>
      <c r="D154" s="243"/>
      <c r="E154" s="111"/>
      <c r="F154" s="111"/>
      <c r="G154" s="111"/>
      <c r="H154" s="13">
        <f t="shared" si="11"/>
        <v>27896812.967999998</v>
      </c>
      <c r="I154" s="13">
        <v>23247344.140000001</v>
      </c>
      <c r="J154" s="13">
        <f t="shared" si="12"/>
        <v>27896812.967999998</v>
      </c>
      <c r="K154" s="51">
        <v>23247344.140000001</v>
      </c>
    </row>
    <row r="155" spans="1:11" ht="60" x14ac:dyDescent="0.25">
      <c r="A155" s="235"/>
      <c r="B155" s="97" t="s">
        <v>4404</v>
      </c>
      <c r="C155" s="251"/>
      <c r="D155" s="243"/>
      <c r="E155" s="111"/>
      <c r="F155" s="111"/>
      <c r="G155" s="111"/>
      <c r="H155" s="13">
        <f>I155*1.2</f>
        <v>43008559.308000006</v>
      </c>
      <c r="I155" s="13">
        <v>35840466.090000004</v>
      </c>
      <c r="J155" s="13">
        <f t="shared" si="12"/>
        <v>43008559.308000006</v>
      </c>
      <c r="K155" s="51">
        <v>35840466.090000004</v>
      </c>
    </row>
    <row r="156" spans="1:11" ht="60" x14ac:dyDescent="0.25">
      <c r="A156" s="235"/>
      <c r="B156" s="97" t="s">
        <v>4433</v>
      </c>
      <c r="C156" s="251"/>
      <c r="D156" s="243"/>
      <c r="E156" s="111"/>
      <c r="F156" s="111"/>
      <c r="G156" s="111"/>
      <c r="H156" s="95">
        <f t="shared" si="11"/>
        <v>6464391.6719999993</v>
      </c>
      <c r="I156" s="95">
        <v>5386993.0599999996</v>
      </c>
      <c r="J156" s="95">
        <f t="shared" si="12"/>
        <v>6464391.6719999993</v>
      </c>
      <c r="K156" s="96">
        <v>5386993.0599999996</v>
      </c>
    </row>
    <row r="157" spans="1:11" ht="60" x14ac:dyDescent="0.25">
      <c r="A157" s="235"/>
      <c r="B157" s="97" t="s">
        <v>4434</v>
      </c>
      <c r="C157" s="251"/>
      <c r="D157" s="243"/>
      <c r="E157" s="111"/>
      <c r="F157" s="111"/>
      <c r="G157" s="111"/>
      <c r="H157" s="13">
        <f t="shared" si="11"/>
        <v>2131320.7919999999</v>
      </c>
      <c r="I157" s="13">
        <v>1776100.66</v>
      </c>
      <c r="J157" s="13">
        <f t="shared" si="12"/>
        <v>2131320.7919999999</v>
      </c>
      <c r="K157" s="51">
        <v>1776100.66</v>
      </c>
    </row>
    <row r="158" spans="1:11" ht="45" x14ac:dyDescent="0.25">
      <c r="A158" s="235"/>
      <c r="B158" s="97" t="s">
        <v>4406</v>
      </c>
      <c r="C158" s="251"/>
      <c r="D158" s="243"/>
      <c r="E158" s="111"/>
      <c r="F158" s="111"/>
      <c r="G158" s="111"/>
      <c r="H158" s="13">
        <f t="shared" si="11"/>
        <v>27694714.452</v>
      </c>
      <c r="I158" s="13">
        <v>23078928.710000001</v>
      </c>
      <c r="J158" s="13">
        <f t="shared" si="12"/>
        <v>27694714.452</v>
      </c>
      <c r="K158" s="51">
        <v>23078928.710000001</v>
      </c>
    </row>
    <row r="159" spans="1:11" ht="45" x14ac:dyDescent="0.25">
      <c r="A159" s="235"/>
      <c r="B159" s="97" t="s">
        <v>4408</v>
      </c>
      <c r="C159" s="251"/>
      <c r="D159" s="243"/>
      <c r="E159" s="111"/>
      <c r="F159" s="111"/>
      <c r="G159" s="111"/>
      <c r="H159" s="13">
        <f t="shared" si="11"/>
        <v>20946896.495999996</v>
      </c>
      <c r="I159" s="13">
        <v>17455747.079999998</v>
      </c>
      <c r="J159" s="13">
        <f t="shared" si="12"/>
        <v>20946896.495999996</v>
      </c>
      <c r="K159" s="51">
        <v>17455747.079999998</v>
      </c>
    </row>
    <row r="160" spans="1:11" ht="45" x14ac:dyDescent="0.25">
      <c r="A160" s="235"/>
      <c r="B160" s="97" t="s">
        <v>4409</v>
      </c>
      <c r="C160" s="251"/>
      <c r="D160" s="243"/>
      <c r="E160" s="111"/>
      <c r="F160" s="111"/>
      <c r="G160" s="111"/>
      <c r="H160" s="13">
        <f t="shared" si="11"/>
        <v>38117483.303999998</v>
      </c>
      <c r="I160" s="13">
        <v>31764569.420000002</v>
      </c>
      <c r="J160" s="13">
        <f t="shared" si="12"/>
        <v>38117483.303999998</v>
      </c>
      <c r="K160" s="51">
        <v>31764569.420000002</v>
      </c>
    </row>
    <row r="161" spans="1:11" ht="45" x14ac:dyDescent="0.25">
      <c r="A161" s="235"/>
      <c r="B161" s="97" t="s">
        <v>4435</v>
      </c>
      <c r="C161" s="251"/>
      <c r="D161" s="243"/>
      <c r="E161" s="111"/>
      <c r="F161" s="111"/>
      <c r="G161" s="111"/>
      <c r="H161" s="13">
        <f>I161*1.2</f>
        <v>23238749.316</v>
      </c>
      <c r="I161" s="13">
        <v>19365624.43</v>
      </c>
      <c r="J161" s="13">
        <f t="shared" si="12"/>
        <v>23238749.316</v>
      </c>
      <c r="K161" s="51">
        <v>19365624.43</v>
      </c>
    </row>
    <row r="162" spans="1:11" ht="45" x14ac:dyDescent="0.25">
      <c r="A162" s="235"/>
      <c r="B162" s="97" t="s">
        <v>4410</v>
      </c>
      <c r="C162" s="251"/>
      <c r="D162" s="243"/>
      <c r="E162" s="111"/>
      <c r="F162" s="111"/>
      <c r="G162" s="111"/>
      <c r="H162" s="13">
        <f t="shared" si="11"/>
        <v>67027873.811999992</v>
      </c>
      <c r="I162" s="13">
        <v>55856561.509999998</v>
      </c>
      <c r="J162" s="13">
        <f t="shared" si="12"/>
        <v>67027873.811999992</v>
      </c>
      <c r="K162" s="51">
        <v>55856561.509999998</v>
      </c>
    </row>
    <row r="163" spans="1:11" ht="45" x14ac:dyDescent="0.25">
      <c r="A163" s="235"/>
      <c r="B163" s="97" t="s">
        <v>4436</v>
      </c>
      <c r="C163" s="251"/>
      <c r="D163" s="243"/>
      <c r="E163" s="111"/>
      <c r="F163" s="111"/>
      <c r="G163" s="111"/>
      <c r="H163" s="13">
        <f t="shared" si="11"/>
        <v>67966811.975999996</v>
      </c>
      <c r="I163" s="13">
        <v>56639009.979999997</v>
      </c>
      <c r="J163" s="13">
        <f t="shared" si="12"/>
        <v>67966811.975999996</v>
      </c>
      <c r="K163" s="51">
        <v>56639009.979999997</v>
      </c>
    </row>
    <row r="164" spans="1:11" ht="45" x14ac:dyDescent="0.25">
      <c r="A164" s="235"/>
      <c r="B164" s="97" t="s">
        <v>4437</v>
      </c>
      <c r="C164" s="251"/>
      <c r="D164" s="243"/>
      <c r="E164" s="111"/>
      <c r="F164" s="111"/>
      <c r="G164" s="111"/>
      <c r="H164" s="13">
        <f t="shared" si="11"/>
        <v>68987873.003999993</v>
      </c>
      <c r="I164" s="13">
        <v>57489894.170000002</v>
      </c>
      <c r="J164" s="13">
        <f t="shared" si="12"/>
        <v>68987873.003999993</v>
      </c>
      <c r="K164" s="51">
        <v>57489894.170000002</v>
      </c>
    </row>
    <row r="165" spans="1:11" ht="45" x14ac:dyDescent="0.25">
      <c r="A165" s="235"/>
      <c r="B165" s="97" t="s">
        <v>4383</v>
      </c>
      <c r="C165" s="251" t="s">
        <v>255</v>
      </c>
      <c r="D165" s="243"/>
      <c r="E165" s="111"/>
      <c r="F165" s="111"/>
      <c r="G165" s="111"/>
      <c r="H165" s="13">
        <f t="shared" si="11"/>
        <v>68186274.863999993</v>
      </c>
      <c r="I165" s="98">
        <v>56821895.719999999</v>
      </c>
      <c r="J165" s="13">
        <f t="shared" si="12"/>
        <v>68186274.863999993</v>
      </c>
      <c r="K165" s="99">
        <v>56821895.719999999</v>
      </c>
    </row>
    <row r="166" spans="1:11" ht="45" x14ac:dyDescent="0.25">
      <c r="A166" s="235"/>
      <c r="B166" s="97" t="s">
        <v>4386</v>
      </c>
      <c r="C166" s="251"/>
      <c r="D166" s="243"/>
      <c r="E166" s="111"/>
      <c r="F166" s="111"/>
      <c r="G166" s="111"/>
      <c r="H166" s="13">
        <f t="shared" si="11"/>
        <v>71397279.131999999</v>
      </c>
      <c r="I166" s="98">
        <v>59497732.609999999</v>
      </c>
      <c r="J166" s="13">
        <f t="shared" si="12"/>
        <v>71397279.131999999</v>
      </c>
      <c r="K166" s="99">
        <v>59497732.609999999</v>
      </c>
    </row>
    <row r="167" spans="1:11" ht="45" x14ac:dyDescent="0.25">
      <c r="A167" s="235"/>
      <c r="B167" s="97" t="s">
        <v>4423</v>
      </c>
      <c r="C167" s="251"/>
      <c r="D167" s="243"/>
      <c r="E167" s="111"/>
      <c r="F167" s="111"/>
      <c r="G167" s="111"/>
      <c r="H167" s="13">
        <f t="shared" si="11"/>
        <v>72196608.420000002</v>
      </c>
      <c r="I167" s="98">
        <v>60163840.350000001</v>
      </c>
      <c r="J167" s="13">
        <f t="shared" si="12"/>
        <v>72196608.420000002</v>
      </c>
      <c r="K167" s="99">
        <v>60163840.350000001</v>
      </c>
    </row>
    <row r="168" spans="1:11" ht="15" customHeight="1" x14ac:dyDescent="0.25">
      <c r="A168" s="235"/>
      <c r="B168" s="247" t="s">
        <v>194</v>
      </c>
      <c r="C168" s="247"/>
      <c r="D168" s="247"/>
      <c r="E168" s="247"/>
      <c r="F168" s="247"/>
      <c r="G168" s="247"/>
      <c r="H168" s="247"/>
      <c r="I168" s="247"/>
      <c r="J168" s="247"/>
      <c r="K168" s="248"/>
    </row>
    <row r="169" spans="1:11" ht="15" customHeight="1" x14ac:dyDescent="0.25">
      <c r="A169" s="235"/>
      <c r="B169" s="176" t="s">
        <v>2956</v>
      </c>
      <c r="C169" s="251" t="s">
        <v>256</v>
      </c>
      <c r="D169" s="243" t="s">
        <v>2955</v>
      </c>
      <c r="E169" s="111"/>
      <c r="F169" s="111"/>
      <c r="G169" s="111"/>
      <c r="H169" s="13">
        <f t="shared" ref="H169:J249" si="13">I169*1.2</f>
        <v>5683398.4919999996</v>
      </c>
      <c r="I169" s="13">
        <v>4736165.41</v>
      </c>
      <c r="J169" s="13">
        <f t="shared" ref="J169:J186" si="14">K169*1.2</f>
        <v>5683398.4919999996</v>
      </c>
      <c r="K169" s="51">
        <v>4736165.41</v>
      </c>
    </row>
    <row r="170" spans="1:11" ht="15" customHeight="1" x14ac:dyDescent="0.25">
      <c r="A170" s="235"/>
      <c r="B170" s="176" t="s">
        <v>4438</v>
      </c>
      <c r="C170" s="251"/>
      <c r="D170" s="243"/>
      <c r="E170" s="111"/>
      <c r="F170" s="111"/>
      <c r="G170" s="111"/>
      <c r="H170" s="13">
        <f t="shared" si="13"/>
        <v>2839690.0440000002</v>
      </c>
      <c r="I170" s="13">
        <v>2366408.37</v>
      </c>
      <c r="J170" s="13">
        <f t="shared" si="14"/>
        <v>2839690.0440000002</v>
      </c>
      <c r="K170" s="51">
        <v>2366408.37</v>
      </c>
    </row>
    <row r="171" spans="1:11" x14ac:dyDescent="0.25">
      <c r="A171" s="235"/>
      <c r="B171" s="97" t="s">
        <v>4439</v>
      </c>
      <c r="C171" s="251"/>
      <c r="D171" s="243"/>
      <c r="E171" s="111"/>
      <c r="F171" s="111"/>
      <c r="G171" s="111"/>
      <c r="H171" s="13">
        <f t="shared" si="13"/>
        <v>3857567.8079999997</v>
      </c>
      <c r="I171" s="98">
        <v>3214639.84</v>
      </c>
      <c r="J171" s="13">
        <f t="shared" si="14"/>
        <v>3857567.8079999997</v>
      </c>
      <c r="K171" s="99">
        <v>3214639.84</v>
      </c>
    </row>
    <row r="172" spans="1:11" x14ac:dyDescent="0.25">
      <c r="A172" s="235"/>
      <c r="B172" s="97" t="s">
        <v>4440</v>
      </c>
      <c r="C172" s="113" t="s">
        <v>4441</v>
      </c>
      <c r="D172" s="243"/>
      <c r="E172" s="111"/>
      <c r="F172" s="111"/>
      <c r="G172" s="111"/>
      <c r="H172" s="13">
        <f t="shared" si="13"/>
        <v>3085479.1319999998</v>
      </c>
      <c r="I172" s="98">
        <v>2571232.61</v>
      </c>
      <c r="J172" s="13">
        <f t="shared" si="14"/>
        <v>3085479.1319999998</v>
      </c>
      <c r="K172" s="99">
        <v>2571232.61</v>
      </c>
    </row>
    <row r="173" spans="1:11" x14ac:dyDescent="0.25">
      <c r="A173" s="235"/>
      <c r="B173" s="97" t="s">
        <v>4440</v>
      </c>
      <c r="C173" s="113" t="s">
        <v>4442</v>
      </c>
      <c r="D173" s="243"/>
      <c r="E173" s="111"/>
      <c r="F173" s="111"/>
      <c r="G173" s="111"/>
      <c r="H173" s="13">
        <f t="shared" si="13"/>
        <v>3304282.656</v>
      </c>
      <c r="I173" s="98">
        <v>2753568.88</v>
      </c>
      <c r="J173" s="13">
        <f t="shared" si="14"/>
        <v>3304282.656</v>
      </c>
      <c r="K173" s="99">
        <v>2753568.88</v>
      </c>
    </row>
    <row r="174" spans="1:11" ht="30" x14ac:dyDescent="0.25">
      <c r="A174" s="235"/>
      <c r="B174" s="97" t="s">
        <v>4443</v>
      </c>
      <c r="C174" s="113" t="s">
        <v>256</v>
      </c>
      <c r="D174" s="243"/>
      <c r="E174" s="111"/>
      <c r="F174" s="111"/>
      <c r="G174" s="111"/>
      <c r="H174" s="13">
        <f t="shared" si="13"/>
        <v>1510039.932</v>
      </c>
      <c r="I174" s="98">
        <v>1258366.6100000001</v>
      </c>
      <c r="J174" s="13">
        <f t="shared" si="14"/>
        <v>1510039.932</v>
      </c>
      <c r="K174" s="99">
        <v>1258366.6100000001</v>
      </c>
    </row>
    <row r="175" spans="1:11" x14ac:dyDescent="0.25">
      <c r="A175" s="235"/>
      <c r="B175" s="97" t="s">
        <v>4444</v>
      </c>
      <c r="C175" s="113" t="s">
        <v>4441</v>
      </c>
      <c r="D175" s="243"/>
      <c r="E175" s="111"/>
      <c r="F175" s="111"/>
      <c r="G175" s="111"/>
      <c r="H175" s="13">
        <f t="shared" si="13"/>
        <v>896947.72799999989</v>
      </c>
      <c r="I175" s="98">
        <v>747456.44</v>
      </c>
      <c r="J175" s="13">
        <f t="shared" si="14"/>
        <v>896947.72799999989</v>
      </c>
      <c r="K175" s="99">
        <v>747456.44</v>
      </c>
    </row>
    <row r="176" spans="1:11" x14ac:dyDescent="0.25">
      <c r="A176" s="235"/>
      <c r="B176" s="97" t="s">
        <v>4444</v>
      </c>
      <c r="C176" s="113" t="s">
        <v>4445</v>
      </c>
      <c r="D176" s="243"/>
      <c r="E176" s="111"/>
      <c r="F176" s="111"/>
      <c r="G176" s="111"/>
      <c r="H176" s="13">
        <f t="shared" si="13"/>
        <v>994441.61999999988</v>
      </c>
      <c r="I176" s="98">
        <v>828701.35</v>
      </c>
      <c r="J176" s="13">
        <f t="shared" si="14"/>
        <v>994441.61999999988</v>
      </c>
      <c r="K176" s="99">
        <v>828701.35</v>
      </c>
    </row>
    <row r="177" spans="1:11" ht="45" x14ac:dyDescent="0.25">
      <c r="A177" s="235"/>
      <c r="B177" s="97" t="s">
        <v>4446</v>
      </c>
      <c r="C177" s="251" t="s">
        <v>256</v>
      </c>
      <c r="D177" s="243"/>
      <c r="E177" s="111"/>
      <c r="F177" s="111"/>
      <c r="G177" s="111"/>
      <c r="H177" s="13">
        <f t="shared" si="13"/>
        <v>3020079.7079999996</v>
      </c>
      <c r="I177" s="98">
        <v>2516733.09</v>
      </c>
      <c r="J177" s="13">
        <f t="shared" si="14"/>
        <v>3020079.7079999996</v>
      </c>
      <c r="K177" s="99">
        <v>2516733.09</v>
      </c>
    </row>
    <row r="178" spans="1:11" ht="60" x14ac:dyDescent="0.25">
      <c r="A178" s="235"/>
      <c r="B178" s="97" t="s">
        <v>4447</v>
      </c>
      <c r="C178" s="251"/>
      <c r="D178" s="243"/>
      <c r="E178" s="111"/>
      <c r="F178" s="111"/>
      <c r="G178" s="111"/>
      <c r="H178" s="13">
        <f t="shared" si="13"/>
        <v>79545668.267999992</v>
      </c>
      <c r="I178" s="98">
        <v>66288056.890000001</v>
      </c>
      <c r="J178" s="13">
        <f t="shared" si="14"/>
        <v>79545668.267999992</v>
      </c>
      <c r="K178" s="99">
        <v>66288056.890000001</v>
      </c>
    </row>
    <row r="179" spans="1:11" ht="60" x14ac:dyDescent="0.25">
      <c r="A179" s="235"/>
      <c r="B179" s="97" t="s">
        <v>4448</v>
      </c>
      <c r="C179" s="251"/>
      <c r="D179" s="243"/>
      <c r="E179" s="111"/>
      <c r="F179" s="111"/>
      <c r="G179" s="111"/>
      <c r="H179" s="13">
        <f t="shared" si="13"/>
        <v>10011964.752</v>
      </c>
      <c r="I179" s="98">
        <v>8343303.96</v>
      </c>
      <c r="J179" s="13">
        <f t="shared" si="14"/>
        <v>10011964.752</v>
      </c>
      <c r="K179" s="99">
        <v>8343303.96</v>
      </c>
    </row>
    <row r="180" spans="1:11" ht="45" x14ac:dyDescent="0.25">
      <c r="A180" s="235"/>
      <c r="B180" s="97" t="s">
        <v>257</v>
      </c>
      <c r="C180" s="251"/>
      <c r="D180" s="243"/>
      <c r="E180" s="111"/>
      <c r="F180" s="111"/>
      <c r="G180" s="111"/>
      <c r="H180" s="13">
        <f t="shared" si="13"/>
        <v>37418928.767999999</v>
      </c>
      <c r="I180" s="98">
        <v>31182440.640000001</v>
      </c>
      <c r="J180" s="13">
        <f t="shared" si="14"/>
        <v>37418928.767999999</v>
      </c>
      <c r="K180" s="99">
        <v>31182440.640000001</v>
      </c>
    </row>
    <row r="181" spans="1:11" ht="45" x14ac:dyDescent="0.25">
      <c r="A181" s="235"/>
      <c r="B181" s="97" t="s">
        <v>4449</v>
      </c>
      <c r="C181" s="251"/>
      <c r="D181" s="243"/>
      <c r="E181" s="111"/>
      <c r="F181" s="111"/>
      <c r="G181" s="111"/>
      <c r="H181" s="13">
        <f t="shared" si="13"/>
        <v>1913921.6879999998</v>
      </c>
      <c r="I181" s="98">
        <v>1594934.74</v>
      </c>
      <c r="J181" s="13">
        <f t="shared" si="14"/>
        <v>1913921.6879999998</v>
      </c>
      <c r="K181" s="99">
        <v>1594934.74</v>
      </c>
    </row>
    <row r="182" spans="1:11" ht="45" x14ac:dyDescent="0.25">
      <c r="A182" s="235"/>
      <c r="B182" s="97" t="s">
        <v>4450</v>
      </c>
      <c r="C182" s="251"/>
      <c r="D182" s="243"/>
      <c r="E182" s="111"/>
      <c r="F182" s="111"/>
      <c r="G182" s="111"/>
      <c r="H182" s="13">
        <f t="shared" si="13"/>
        <v>108557557.848</v>
      </c>
      <c r="I182" s="98">
        <v>90464631.540000007</v>
      </c>
      <c r="J182" s="13">
        <f t="shared" si="14"/>
        <v>108557557.848</v>
      </c>
      <c r="K182" s="99">
        <v>90464631.540000007</v>
      </c>
    </row>
    <row r="183" spans="1:11" ht="45" x14ac:dyDescent="0.25">
      <c r="A183" s="235"/>
      <c r="B183" s="97" t="s">
        <v>4451</v>
      </c>
      <c r="C183" s="251"/>
      <c r="D183" s="243"/>
      <c r="E183" s="111"/>
      <c r="F183" s="111"/>
      <c r="G183" s="111"/>
      <c r="H183" s="13">
        <f t="shared" si="13"/>
        <v>9242120.6519999988</v>
      </c>
      <c r="I183" s="98">
        <v>7701767.21</v>
      </c>
      <c r="J183" s="13">
        <f t="shared" si="14"/>
        <v>9242120.6519999988</v>
      </c>
      <c r="K183" s="99">
        <v>7701767.21</v>
      </c>
    </row>
    <row r="184" spans="1:11" ht="60" x14ac:dyDescent="0.25">
      <c r="A184" s="235"/>
      <c r="B184" s="97" t="s">
        <v>4452</v>
      </c>
      <c r="C184" s="251"/>
      <c r="D184" s="243"/>
      <c r="E184" s="111"/>
      <c r="F184" s="111"/>
      <c r="G184" s="111"/>
      <c r="H184" s="13">
        <f t="shared" si="13"/>
        <v>48830936.831999995</v>
      </c>
      <c r="I184" s="98">
        <v>40692447.359999999</v>
      </c>
      <c r="J184" s="13">
        <f t="shared" si="14"/>
        <v>48830936.831999995</v>
      </c>
      <c r="K184" s="99">
        <v>40692447.359999999</v>
      </c>
    </row>
    <row r="185" spans="1:11" ht="30" x14ac:dyDescent="0.25">
      <c r="A185" s="235"/>
      <c r="B185" s="97" t="s">
        <v>4453</v>
      </c>
      <c r="C185" s="251"/>
      <c r="D185" s="243"/>
      <c r="E185" s="111"/>
      <c r="F185" s="111"/>
      <c r="G185" s="111"/>
      <c r="H185" s="13">
        <f t="shared" si="13"/>
        <v>245855.628</v>
      </c>
      <c r="I185" s="98">
        <v>204879.69</v>
      </c>
      <c r="J185" s="13">
        <f t="shared" si="14"/>
        <v>245855.628</v>
      </c>
      <c r="K185" s="99">
        <v>204879.69</v>
      </c>
    </row>
    <row r="186" spans="1:11" ht="30" x14ac:dyDescent="0.25">
      <c r="A186" s="235"/>
      <c r="B186" s="97" t="s">
        <v>4454</v>
      </c>
      <c r="C186" s="251"/>
      <c r="D186" s="243"/>
      <c r="E186" s="111"/>
      <c r="F186" s="111"/>
      <c r="G186" s="111"/>
      <c r="H186" s="13">
        <f t="shared" si="13"/>
        <v>13291574.4</v>
      </c>
      <c r="I186" s="98">
        <v>11076312</v>
      </c>
      <c r="J186" s="13">
        <f t="shared" si="14"/>
        <v>13291574.4</v>
      </c>
      <c r="K186" s="99">
        <v>11076312</v>
      </c>
    </row>
    <row r="187" spans="1:11" ht="12.75" customHeight="1" x14ac:dyDescent="0.25">
      <c r="A187" s="235"/>
      <c r="B187" s="236" t="s">
        <v>195</v>
      </c>
      <c r="C187" s="236"/>
      <c r="D187" s="236"/>
      <c r="E187" s="236"/>
      <c r="F187" s="236"/>
      <c r="G187" s="236"/>
      <c r="H187" s="236"/>
      <c r="I187" s="236"/>
      <c r="J187" s="236"/>
      <c r="K187" s="253"/>
    </row>
    <row r="188" spans="1:11" ht="30" x14ac:dyDescent="0.25">
      <c r="A188" s="235"/>
      <c r="B188" s="97" t="s">
        <v>4455</v>
      </c>
      <c r="C188" s="254" t="s">
        <v>196</v>
      </c>
      <c r="D188" s="254" t="s">
        <v>145</v>
      </c>
      <c r="E188" s="107"/>
      <c r="F188" s="107"/>
      <c r="G188" s="107"/>
      <c r="H188" s="13">
        <f t="shared" si="13"/>
        <v>28408.223999999998</v>
      </c>
      <c r="I188" s="98">
        <v>23673.52</v>
      </c>
      <c r="J188" s="13">
        <f t="shared" si="13"/>
        <v>28408.223999999998</v>
      </c>
      <c r="K188" s="99">
        <v>23673.52</v>
      </c>
    </row>
    <row r="189" spans="1:11" ht="30" x14ac:dyDescent="0.25">
      <c r="A189" s="235"/>
      <c r="B189" s="97" t="s">
        <v>4456</v>
      </c>
      <c r="C189" s="255"/>
      <c r="D189" s="255"/>
      <c r="E189" s="107"/>
      <c r="F189" s="107"/>
      <c r="G189" s="107"/>
      <c r="H189" s="13">
        <f t="shared" si="13"/>
        <v>13773.816000000001</v>
      </c>
      <c r="I189" s="98">
        <v>11478.18</v>
      </c>
      <c r="J189" s="13">
        <f t="shared" si="13"/>
        <v>13773.816000000001</v>
      </c>
      <c r="K189" s="99">
        <v>11478.18</v>
      </c>
    </row>
    <row r="190" spans="1:11" ht="30" x14ac:dyDescent="0.25">
      <c r="A190" s="235"/>
      <c r="B190" s="97" t="s">
        <v>4457</v>
      </c>
      <c r="C190" s="255"/>
      <c r="D190" s="255"/>
      <c r="E190" s="107"/>
      <c r="F190" s="107"/>
      <c r="G190" s="107"/>
      <c r="H190" s="13">
        <f t="shared" si="13"/>
        <v>17809.644</v>
      </c>
      <c r="I190" s="98">
        <v>14841.37</v>
      </c>
      <c r="J190" s="13">
        <f t="shared" si="13"/>
        <v>17809.644</v>
      </c>
      <c r="K190" s="99">
        <v>14841.37</v>
      </c>
    </row>
    <row r="191" spans="1:11" ht="30" x14ac:dyDescent="0.25">
      <c r="A191" s="235"/>
      <c r="B191" s="97" t="s">
        <v>4458</v>
      </c>
      <c r="C191" s="255"/>
      <c r="D191" s="255"/>
      <c r="E191" s="107"/>
      <c r="F191" s="107"/>
      <c r="G191" s="107"/>
      <c r="H191" s="13">
        <f t="shared" si="13"/>
        <v>21146.472000000002</v>
      </c>
      <c r="I191" s="98">
        <v>17622.060000000001</v>
      </c>
      <c r="J191" s="13">
        <f t="shared" si="13"/>
        <v>21146.472000000002</v>
      </c>
      <c r="K191" s="99">
        <v>17622.060000000001</v>
      </c>
    </row>
    <row r="192" spans="1:11" ht="30" x14ac:dyDescent="0.25">
      <c r="A192" s="235"/>
      <c r="B192" s="97" t="s">
        <v>4459</v>
      </c>
      <c r="C192" s="255"/>
      <c r="D192" s="255"/>
      <c r="E192" s="107"/>
      <c r="F192" s="107"/>
      <c r="G192" s="107"/>
      <c r="H192" s="13">
        <f t="shared" si="13"/>
        <v>7210.5359999999991</v>
      </c>
      <c r="I192" s="98">
        <v>6008.78</v>
      </c>
      <c r="J192" s="13">
        <f t="shared" si="13"/>
        <v>7210.5359999999991</v>
      </c>
      <c r="K192" s="99">
        <v>6008.78</v>
      </c>
    </row>
    <row r="193" spans="1:11" ht="30" x14ac:dyDescent="0.25">
      <c r="A193" s="235"/>
      <c r="B193" s="97" t="s">
        <v>4460</v>
      </c>
      <c r="C193" s="255"/>
      <c r="D193" s="255"/>
      <c r="E193" s="107"/>
      <c r="F193" s="107"/>
      <c r="G193" s="107"/>
      <c r="H193" s="13">
        <f t="shared" si="13"/>
        <v>7474.5119999999997</v>
      </c>
      <c r="I193" s="98">
        <v>6228.76</v>
      </c>
      <c r="J193" s="13">
        <f t="shared" si="13"/>
        <v>7474.5119999999997</v>
      </c>
      <c r="K193" s="99">
        <v>6228.76</v>
      </c>
    </row>
    <row r="194" spans="1:11" ht="30" x14ac:dyDescent="0.25">
      <c r="A194" s="235"/>
      <c r="B194" s="97" t="s">
        <v>4461</v>
      </c>
      <c r="C194" s="255"/>
      <c r="D194" s="255"/>
      <c r="E194" s="107"/>
      <c r="F194" s="107"/>
      <c r="G194" s="107"/>
      <c r="H194" s="13">
        <f t="shared" si="13"/>
        <v>10360.151999999998</v>
      </c>
      <c r="I194" s="98">
        <v>8633.4599999999991</v>
      </c>
      <c r="J194" s="13">
        <f t="shared" si="13"/>
        <v>10360.151999999998</v>
      </c>
      <c r="K194" s="99">
        <v>8633.4599999999991</v>
      </c>
    </row>
    <row r="195" spans="1:11" ht="30" x14ac:dyDescent="0.25">
      <c r="A195" s="235"/>
      <c r="B195" s="97" t="s">
        <v>4462</v>
      </c>
      <c r="C195" s="255"/>
      <c r="D195" s="255"/>
      <c r="E195" s="107"/>
      <c r="F195" s="107"/>
      <c r="G195" s="107"/>
      <c r="H195" s="13">
        <f t="shared" si="13"/>
        <v>2673.2999999999997</v>
      </c>
      <c r="I195" s="98">
        <v>2227.75</v>
      </c>
      <c r="J195" s="13">
        <f t="shared" si="13"/>
        <v>2673.2999999999997</v>
      </c>
      <c r="K195" s="99">
        <v>2227.75</v>
      </c>
    </row>
    <row r="196" spans="1:11" ht="30" x14ac:dyDescent="0.25">
      <c r="A196" s="235"/>
      <c r="B196" s="97" t="s">
        <v>4463</v>
      </c>
      <c r="C196" s="255"/>
      <c r="D196" s="255"/>
      <c r="E196" s="107"/>
      <c r="F196" s="107"/>
      <c r="G196" s="107"/>
      <c r="H196" s="13">
        <f t="shared" si="13"/>
        <v>2444.58</v>
      </c>
      <c r="I196" s="98">
        <v>2037.15</v>
      </c>
      <c r="J196" s="13">
        <f t="shared" si="13"/>
        <v>2444.58</v>
      </c>
      <c r="K196" s="99">
        <v>2037.15</v>
      </c>
    </row>
    <row r="197" spans="1:11" ht="27.75" customHeight="1" x14ac:dyDescent="0.25">
      <c r="A197" s="235"/>
      <c r="B197" s="97" t="s">
        <v>4464</v>
      </c>
      <c r="C197" s="255"/>
      <c r="D197" s="255"/>
      <c r="E197" s="107"/>
      <c r="F197" s="107"/>
      <c r="G197" s="107"/>
      <c r="H197" s="13">
        <f t="shared" si="13"/>
        <v>8816.4120000000003</v>
      </c>
      <c r="I197" s="98">
        <v>7347.01</v>
      </c>
      <c r="J197" s="13">
        <f t="shared" si="13"/>
        <v>8816.4120000000003</v>
      </c>
      <c r="K197" s="99">
        <v>7347.01</v>
      </c>
    </row>
    <row r="198" spans="1:11" ht="33" customHeight="1" x14ac:dyDescent="0.25">
      <c r="A198" s="235"/>
      <c r="B198" s="97" t="s">
        <v>4465</v>
      </c>
      <c r="C198" s="255"/>
      <c r="D198" s="255"/>
      <c r="E198" s="107"/>
      <c r="F198" s="107"/>
      <c r="G198" s="107"/>
      <c r="H198" s="13">
        <f t="shared" si="13"/>
        <v>21126.059999999998</v>
      </c>
      <c r="I198" s="98">
        <v>17605.05</v>
      </c>
      <c r="J198" s="13">
        <f t="shared" si="13"/>
        <v>21126.059999999998</v>
      </c>
      <c r="K198" s="99">
        <v>17605.05</v>
      </c>
    </row>
    <row r="199" spans="1:11" ht="34.5" customHeight="1" x14ac:dyDescent="0.25">
      <c r="A199" s="235"/>
      <c r="B199" s="97" t="s">
        <v>260</v>
      </c>
      <c r="C199" s="255"/>
      <c r="D199" s="255"/>
      <c r="E199" s="107"/>
      <c r="F199" s="107"/>
      <c r="G199" s="107"/>
      <c r="H199" s="13">
        <f t="shared" si="13"/>
        <v>11995.763999999999</v>
      </c>
      <c r="I199" s="98">
        <v>9996.4699999999993</v>
      </c>
      <c r="J199" s="13">
        <f t="shared" si="13"/>
        <v>11995.763999999999</v>
      </c>
      <c r="K199" s="99">
        <v>9996.4699999999993</v>
      </c>
    </row>
    <row r="200" spans="1:11" ht="34.5" customHeight="1" x14ac:dyDescent="0.25">
      <c r="A200" s="235"/>
      <c r="B200" s="97" t="s">
        <v>2957</v>
      </c>
      <c r="C200" s="224"/>
      <c r="D200" s="255"/>
      <c r="E200" s="107"/>
      <c r="F200" s="107"/>
      <c r="G200" s="107"/>
      <c r="H200" s="13">
        <f t="shared" si="13"/>
        <v>10917.467999999999</v>
      </c>
      <c r="I200" s="98">
        <v>9097.89</v>
      </c>
      <c r="J200" s="13">
        <f t="shared" si="13"/>
        <v>10917.467999999999</v>
      </c>
      <c r="K200" s="99">
        <v>9097.89</v>
      </c>
    </row>
    <row r="201" spans="1:11" ht="30" x14ac:dyDescent="0.25">
      <c r="A201" s="235"/>
      <c r="B201" s="97" t="s">
        <v>4455</v>
      </c>
      <c r="C201" s="222" t="s">
        <v>197</v>
      </c>
      <c r="D201" s="255"/>
      <c r="E201" s="107"/>
      <c r="F201" s="107"/>
      <c r="G201" s="107"/>
      <c r="H201" s="13">
        <f t="shared" si="13"/>
        <v>35335.271999999997</v>
      </c>
      <c r="I201" s="98">
        <v>29446.06</v>
      </c>
      <c r="J201" s="13">
        <f t="shared" si="13"/>
        <v>35335.271999999997</v>
      </c>
      <c r="K201" s="99">
        <v>29446.06</v>
      </c>
    </row>
    <row r="202" spans="1:11" ht="30" x14ac:dyDescent="0.25">
      <c r="A202" s="235"/>
      <c r="B202" s="97" t="s">
        <v>4466</v>
      </c>
      <c r="C202" s="222"/>
      <c r="D202" s="255"/>
      <c r="E202" s="107"/>
      <c r="F202" s="107"/>
      <c r="G202" s="107"/>
      <c r="H202" s="13">
        <f t="shared" si="13"/>
        <v>42780.612000000001</v>
      </c>
      <c r="I202" s="98">
        <v>35650.51</v>
      </c>
      <c r="J202" s="13">
        <f t="shared" si="13"/>
        <v>42780.612000000001</v>
      </c>
      <c r="K202" s="99">
        <v>35650.51</v>
      </c>
    </row>
    <row r="203" spans="1:11" ht="30" x14ac:dyDescent="0.25">
      <c r="A203" s="235"/>
      <c r="B203" s="97" t="s">
        <v>4457</v>
      </c>
      <c r="C203" s="222"/>
      <c r="D203" s="255"/>
      <c r="E203" s="107"/>
      <c r="F203" s="107"/>
      <c r="G203" s="107"/>
      <c r="H203" s="13">
        <f t="shared" si="13"/>
        <v>20482.632000000001</v>
      </c>
      <c r="I203" s="98">
        <v>17068.86</v>
      </c>
      <c r="J203" s="13">
        <f t="shared" si="13"/>
        <v>20482.632000000001</v>
      </c>
      <c r="K203" s="99">
        <v>17068.86</v>
      </c>
    </row>
    <row r="204" spans="1:11" ht="30" x14ac:dyDescent="0.25">
      <c r="A204" s="235"/>
      <c r="B204" s="97" t="s">
        <v>4458</v>
      </c>
      <c r="C204" s="222"/>
      <c r="D204" s="255"/>
      <c r="E204" s="107"/>
      <c r="F204" s="107"/>
      <c r="G204" s="107"/>
      <c r="H204" s="13">
        <f t="shared" si="13"/>
        <v>20680.392</v>
      </c>
      <c r="I204" s="98">
        <v>17233.66</v>
      </c>
      <c r="J204" s="13">
        <f t="shared" si="13"/>
        <v>20680.392</v>
      </c>
      <c r="K204" s="99">
        <v>17233.66</v>
      </c>
    </row>
    <row r="205" spans="1:11" ht="30" x14ac:dyDescent="0.25">
      <c r="A205" s="235"/>
      <c r="B205" s="97" t="s">
        <v>4459</v>
      </c>
      <c r="C205" s="222"/>
      <c r="D205" s="255"/>
      <c r="E205" s="107"/>
      <c r="F205" s="107"/>
      <c r="G205" s="107"/>
      <c r="H205" s="13">
        <f t="shared" si="13"/>
        <v>8920.56</v>
      </c>
      <c r="I205" s="98">
        <v>7433.8</v>
      </c>
      <c r="J205" s="13">
        <f t="shared" si="13"/>
        <v>8920.56</v>
      </c>
      <c r="K205" s="99">
        <v>7433.8</v>
      </c>
    </row>
    <row r="206" spans="1:11" ht="30" x14ac:dyDescent="0.25">
      <c r="A206" s="235"/>
      <c r="B206" s="97" t="s">
        <v>4460</v>
      </c>
      <c r="C206" s="222"/>
      <c r="D206" s="255"/>
      <c r="E206" s="107"/>
      <c r="F206" s="107"/>
      <c r="G206" s="107"/>
      <c r="H206" s="13">
        <f t="shared" si="13"/>
        <v>9540.8759999999984</v>
      </c>
      <c r="I206" s="98">
        <v>7950.73</v>
      </c>
      <c r="J206" s="13">
        <f t="shared" si="13"/>
        <v>9540.8759999999984</v>
      </c>
      <c r="K206" s="99">
        <v>7950.73</v>
      </c>
    </row>
    <row r="207" spans="1:11" ht="30" x14ac:dyDescent="0.25">
      <c r="A207" s="235"/>
      <c r="B207" s="97" t="s">
        <v>4467</v>
      </c>
      <c r="C207" s="222"/>
      <c r="D207" s="255"/>
      <c r="E207" s="107"/>
      <c r="F207" s="107"/>
      <c r="G207" s="107"/>
      <c r="H207" s="13">
        <f t="shared" si="13"/>
        <v>6838.1879999999992</v>
      </c>
      <c r="I207" s="98">
        <v>5698.49</v>
      </c>
      <c r="J207" s="13">
        <f t="shared" si="13"/>
        <v>6838.1879999999992</v>
      </c>
      <c r="K207" s="99">
        <v>5698.49</v>
      </c>
    </row>
    <row r="208" spans="1:11" ht="30" x14ac:dyDescent="0.25">
      <c r="A208" s="235"/>
      <c r="B208" s="97" t="s">
        <v>4461</v>
      </c>
      <c r="C208" s="222"/>
      <c r="D208" s="255"/>
      <c r="E208" s="107"/>
      <c r="F208" s="107"/>
      <c r="G208" s="107"/>
      <c r="H208" s="13">
        <f t="shared" si="13"/>
        <v>6500.4479999999994</v>
      </c>
      <c r="I208" s="98">
        <v>5417.04</v>
      </c>
      <c r="J208" s="13">
        <f t="shared" si="13"/>
        <v>6500.4479999999994</v>
      </c>
      <c r="K208" s="99">
        <v>5417.04</v>
      </c>
    </row>
    <row r="209" spans="1:11" ht="30" x14ac:dyDescent="0.25">
      <c r="A209" s="235"/>
      <c r="B209" s="97" t="s">
        <v>4463</v>
      </c>
      <c r="C209" s="222"/>
      <c r="D209" s="255"/>
      <c r="E209" s="107"/>
      <c r="F209" s="107"/>
      <c r="G209" s="107"/>
      <c r="H209" s="13">
        <f t="shared" si="13"/>
        <v>6217.0680000000002</v>
      </c>
      <c r="I209" s="98">
        <v>5180.8900000000003</v>
      </c>
      <c r="J209" s="13">
        <f t="shared" si="13"/>
        <v>6217.0680000000002</v>
      </c>
      <c r="K209" s="99">
        <v>5180.8900000000003</v>
      </c>
    </row>
    <row r="210" spans="1:11" ht="30" x14ac:dyDescent="0.25">
      <c r="A210" s="235"/>
      <c r="B210" s="97" t="s">
        <v>4468</v>
      </c>
      <c r="C210" s="222"/>
      <c r="D210" s="255"/>
      <c r="E210" s="107"/>
      <c r="F210" s="107"/>
      <c r="G210" s="107"/>
      <c r="H210" s="13">
        <f t="shared" si="13"/>
        <v>5098.1399999999994</v>
      </c>
      <c r="I210" s="98">
        <v>4248.45</v>
      </c>
      <c r="J210" s="13">
        <f t="shared" si="13"/>
        <v>5098.1399999999994</v>
      </c>
      <c r="K210" s="99">
        <v>4248.45</v>
      </c>
    </row>
    <row r="211" spans="1:11" ht="30" x14ac:dyDescent="0.25">
      <c r="A211" s="235"/>
      <c r="B211" s="97" t="s">
        <v>4469</v>
      </c>
      <c r="C211" s="222"/>
      <c r="D211" s="255"/>
      <c r="E211" s="107"/>
      <c r="F211" s="107"/>
      <c r="G211" s="107"/>
      <c r="H211" s="13">
        <f t="shared" si="13"/>
        <v>3947.5919999999996</v>
      </c>
      <c r="I211" s="98">
        <v>3289.66</v>
      </c>
      <c r="J211" s="13">
        <f t="shared" si="13"/>
        <v>3947.5919999999996</v>
      </c>
      <c r="K211" s="99">
        <v>3289.66</v>
      </c>
    </row>
    <row r="212" spans="1:11" ht="45" x14ac:dyDescent="0.25">
      <c r="A212" s="235"/>
      <c r="B212" s="97" t="s">
        <v>4470</v>
      </c>
      <c r="C212" s="222"/>
      <c r="D212" s="255"/>
      <c r="E212" s="107"/>
      <c r="F212" s="107"/>
      <c r="G212" s="107"/>
      <c r="H212" s="13">
        <f t="shared" si="13"/>
        <v>33946.44</v>
      </c>
      <c r="I212" s="98">
        <v>28288.7</v>
      </c>
      <c r="J212" s="13">
        <f t="shared" si="13"/>
        <v>33946.44</v>
      </c>
      <c r="K212" s="99">
        <v>28288.7</v>
      </c>
    </row>
    <row r="213" spans="1:11" ht="45" x14ac:dyDescent="0.25">
      <c r="A213" s="235"/>
      <c r="B213" s="97" t="s">
        <v>258</v>
      </c>
      <c r="C213" s="222"/>
      <c r="D213" s="255"/>
      <c r="E213" s="107"/>
      <c r="F213" s="107"/>
      <c r="G213" s="107"/>
      <c r="H213" s="13">
        <f t="shared" si="13"/>
        <v>16727.363999999998</v>
      </c>
      <c r="I213" s="98">
        <v>13939.47</v>
      </c>
      <c r="J213" s="13">
        <f t="shared" si="13"/>
        <v>16727.363999999998</v>
      </c>
      <c r="K213" s="99">
        <v>13939.47</v>
      </c>
    </row>
    <row r="214" spans="1:11" ht="45" x14ac:dyDescent="0.25">
      <c r="A214" s="235"/>
      <c r="B214" s="97" t="s">
        <v>259</v>
      </c>
      <c r="C214" s="222"/>
      <c r="D214" s="255"/>
      <c r="E214" s="107"/>
      <c r="F214" s="107"/>
      <c r="G214" s="107"/>
      <c r="H214" s="13">
        <f t="shared" si="13"/>
        <v>15008.016</v>
      </c>
      <c r="I214" s="98">
        <v>12506.68</v>
      </c>
      <c r="J214" s="13">
        <f t="shared" si="13"/>
        <v>15008.016</v>
      </c>
      <c r="K214" s="99">
        <v>12506.68</v>
      </c>
    </row>
    <row r="215" spans="1:11" ht="45" x14ac:dyDescent="0.25">
      <c r="A215" s="235"/>
      <c r="B215" s="97" t="s">
        <v>260</v>
      </c>
      <c r="C215" s="222"/>
      <c r="D215" s="255"/>
      <c r="E215" s="107"/>
      <c r="F215" s="107"/>
      <c r="G215" s="107"/>
      <c r="H215" s="13">
        <f t="shared" si="13"/>
        <v>13906.38</v>
      </c>
      <c r="I215" s="98">
        <v>11588.65</v>
      </c>
      <c r="J215" s="13">
        <f t="shared" si="13"/>
        <v>13906.38</v>
      </c>
      <c r="K215" s="99">
        <v>11588.65</v>
      </c>
    </row>
    <row r="216" spans="1:11" ht="30" x14ac:dyDescent="0.25">
      <c r="A216" s="235"/>
      <c r="B216" s="97" t="s">
        <v>263</v>
      </c>
      <c r="C216" s="222"/>
      <c r="D216" s="255"/>
      <c r="E216" s="107"/>
      <c r="F216" s="107"/>
      <c r="G216" s="107"/>
      <c r="H216" s="13">
        <f t="shared" si="13"/>
        <v>12285.359999999999</v>
      </c>
      <c r="I216" s="98">
        <v>10237.799999999999</v>
      </c>
      <c r="J216" s="13">
        <f t="shared" si="13"/>
        <v>12285.359999999999</v>
      </c>
      <c r="K216" s="99">
        <v>10237.799999999999</v>
      </c>
    </row>
    <row r="217" spans="1:11" ht="30" x14ac:dyDescent="0.25">
      <c r="A217" s="235"/>
      <c r="B217" s="97" t="s">
        <v>261</v>
      </c>
      <c r="C217" s="222"/>
      <c r="D217" s="255"/>
      <c r="E217" s="107"/>
      <c r="F217" s="107"/>
      <c r="G217" s="107"/>
      <c r="H217" s="13">
        <f t="shared" si="13"/>
        <v>10993.728000000001</v>
      </c>
      <c r="I217" s="13">
        <v>9161.44</v>
      </c>
      <c r="J217" s="13">
        <f t="shared" si="13"/>
        <v>10993.728000000001</v>
      </c>
      <c r="K217" s="51">
        <v>9161.44</v>
      </c>
    </row>
    <row r="218" spans="1:11" ht="30" x14ac:dyDescent="0.25">
      <c r="A218" s="235"/>
      <c r="B218" s="97" t="s">
        <v>4471</v>
      </c>
      <c r="C218" s="222"/>
      <c r="D218" s="255"/>
      <c r="E218" s="107"/>
      <c r="F218" s="107"/>
      <c r="G218" s="107"/>
      <c r="H218" s="13">
        <f t="shared" si="13"/>
        <v>11306.663999999999</v>
      </c>
      <c r="I218" s="13">
        <v>9422.2199999999993</v>
      </c>
      <c r="J218" s="13">
        <f t="shared" si="13"/>
        <v>11306.663999999999</v>
      </c>
      <c r="K218" s="51">
        <v>9422.2199999999993</v>
      </c>
    </row>
    <row r="219" spans="1:11" ht="30" x14ac:dyDescent="0.25">
      <c r="A219" s="235"/>
      <c r="B219" s="97" t="s">
        <v>4472</v>
      </c>
      <c r="C219" s="222"/>
      <c r="D219" s="255"/>
      <c r="E219" s="107"/>
      <c r="F219" s="107"/>
      <c r="G219" s="107"/>
      <c r="H219" s="13">
        <f t="shared" si="13"/>
        <v>7535.735999999999</v>
      </c>
      <c r="I219" s="13">
        <v>6279.78</v>
      </c>
      <c r="J219" s="13">
        <f t="shared" si="13"/>
        <v>7535.735999999999</v>
      </c>
      <c r="K219" s="51">
        <v>6279.78</v>
      </c>
    </row>
    <row r="220" spans="1:11" ht="30" x14ac:dyDescent="0.25">
      <c r="A220" s="235"/>
      <c r="B220" s="97" t="s">
        <v>262</v>
      </c>
      <c r="C220" s="222"/>
      <c r="D220" s="255"/>
      <c r="E220" s="107"/>
      <c r="F220" s="107"/>
      <c r="G220" s="107"/>
      <c r="H220" s="13">
        <f t="shared" si="13"/>
        <v>8070.6959999999999</v>
      </c>
      <c r="I220" s="13">
        <v>6725.58</v>
      </c>
      <c r="J220" s="13">
        <f t="shared" si="13"/>
        <v>8070.6959999999999</v>
      </c>
      <c r="K220" s="51">
        <v>6725.58</v>
      </c>
    </row>
    <row r="221" spans="1:11" ht="45" x14ac:dyDescent="0.25">
      <c r="A221" s="235"/>
      <c r="B221" s="97" t="s">
        <v>4473</v>
      </c>
      <c r="C221" s="222"/>
      <c r="D221" s="255"/>
      <c r="E221" s="107"/>
      <c r="F221" s="107"/>
      <c r="G221" s="107"/>
      <c r="H221" s="13">
        <f t="shared" si="13"/>
        <v>12640.224</v>
      </c>
      <c r="I221" s="13">
        <v>10533.52</v>
      </c>
      <c r="J221" s="13">
        <f t="shared" si="13"/>
        <v>12640.224</v>
      </c>
      <c r="K221" s="51">
        <v>10533.52</v>
      </c>
    </row>
    <row r="222" spans="1:11" ht="30" x14ac:dyDescent="0.25">
      <c r="A222" s="235"/>
      <c r="B222" s="97" t="s">
        <v>4474</v>
      </c>
      <c r="C222" s="222"/>
      <c r="D222" s="255"/>
      <c r="E222" s="107"/>
      <c r="F222" s="107"/>
      <c r="G222" s="107"/>
      <c r="H222" s="13">
        <f t="shared" si="13"/>
        <v>7622.46</v>
      </c>
      <c r="I222" s="13">
        <v>6352.05</v>
      </c>
      <c r="J222" s="13">
        <f t="shared" si="13"/>
        <v>7622.46</v>
      </c>
      <c r="K222" s="51">
        <v>6352.05</v>
      </c>
    </row>
    <row r="223" spans="1:11" ht="37.5" customHeight="1" x14ac:dyDescent="0.25">
      <c r="A223" s="235"/>
      <c r="B223" s="236" t="s">
        <v>4475</v>
      </c>
      <c r="C223" s="236"/>
      <c r="D223" s="236"/>
      <c r="E223" s="236"/>
      <c r="F223" s="236"/>
      <c r="G223" s="236"/>
      <c r="H223" s="236"/>
      <c r="I223" s="236"/>
      <c r="J223" s="13"/>
      <c r="K223" s="51"/>
    </row>
    <row r="224" spans="1:11" ht="30" x14ac:dyDescent="0.25">
      <c r="A224" s="235"/>
      <c r="B224" s="97" t="s">
        <v>4476</v>
      </c>
      <c r="C224" s="254" t="s">
        <v>4477</v>
      </c>
      <c r="D224" s="254" t="s">
        <v>145</v>
      </c>
      <c r="E224" s="107"/>
      <c r="F224" s="107"/>
      <c r="G224" s="107"/>
      <c r="H224" s="13">
        <f t="shared" si="13"/>
        <v>65362.055999999997</v>
      </c>
      <c r="I224" s="13">
        <v>54468.38</v>
      </c>
      <c r="J224" s="13">
        <f t="shared" si="13"/>
        <v>65362.055999999997</v>
      </c>
      <c r="K224" s="51">
        <v>54468.38</v>
      </c>
    </row>
    <row r="225" spans="1:11" ht="30" x14ac:dyDescent="0.25">
      <c r="A225" s="235"/>
      <c r="B225" s="97" t="s">
        <v>4478</v>
      </c>
      <c r="C225" s="224"/>
      <c r="D225" s="255"/>
      <c r="E225" s="107"/>
      <c r="F225" s="107"/>
      <c r="G225" s="107"/>
      <c r="H225" s="13">
        <f t="shared" si="13"/>
        <v>3824.58</v>
      </c>
      <c r="I225" s="13">
        <v>3187.15</v>
      </c>
      <c r="J225" s="13">
        <f t="shared" si="13"/>
        <v>3824.58</v>
      </c>
      <c r="K225" s="51">
        <v>3187.15</v>
      </c>
    </row>
    <row r="226" spans="1:11" ht="29.25" customHeight="1" x14ac:dyDescent="0.25">
      <c r="A226" s="235"/>
      <c r="B226" s="236" t="s">
        <v>4479</v>
      </c>
      <c r="C226" s="236"/>
      <c r="D226" s="236"/>
      <c r="E226" s="236"/>
      <c r="F226" s="236"/>
      <c r="G226" s="236"/>
      <c r="H226" s="236"/>
      <c r="I226" s="236"/>
      <c r="J226" s="13"/>
      <c r="K226" s="51"/>
    </row>
    <row r="227" spans="1:11" ht="29.25" customHeight="1" x14ac:dyDescent="0.25">
      <c r="A227" s="235"/>
      <c r="B227" s="97" t="s">
        <v>4480</v>
      </c>
      <c r="C227" s="106" t="s">
        <v>4481</v>
      </c>
      <c r="D227" s="254" t="s">
        <v>145</v>
      </c>
      <c r="E227" s="107"/>
      <c r="F227" s="107"/>
      <c r="G227" s="107"/>
      <c r="H227" s="13">
        <f t="shared" si="13"/>
        <v>161882.18400000001</v>
      </c>
      <c r="I227" s="13">
        <v>134901.82</v>
      </c>
      <c r="J227" s="13">
        <f t="shared" si="13"/>
        <v>161882.18400000001</v>
      </c>
      <c r="K227" s="51">
        <v>134901.82</v>
      </c>
    </row>
    <row r="228" spans="1:11" ht="29.25" customHeight="1" x14ac:dyDescent="0.25">
      <c r="A228" s="235"/>
      <c r="B228" s="97" t="s">
        <v>4482</v>
      </c>
      <c r="C228" s="106" t="s">
        <v>4481</v>
      </c>
      <c r="D228" s="255"/>
      <c r="E228" s="107"/>
      <c r="F228" s="107"/>
      <c r="G228" s="107"/>
      <c r="H228" s="13">
        <f t="shared" si="13"/>
        <v>29219.111999999997</v>
      </c>
      <c r="I228" s="13">
        <v>24349.26</v>
      </c>
      <c r="J228" s="13">
        <f t="shared" si="13"/>
        <v>29219.111999999997</v>
      </c>
      <c r="K228" s="51">
        <v>24349.26</v>
      </c>
    </row>
    <row r="229" spans="1:11" ht="30" x14ac:dyDescent="0.25">
      <c r="A229" s="235"/>
      <c r="B229" s="97" t="s">
        <v>4483</v>
      </c>
      <c r="C229" s="106" t="s">
        <v>4481</v>
      </c>
      <c r="D229" s="255"/>
      <c r="E229" s="107"/>
      <c r="F229" s="107"/>
      <c r="G229" s="107"/>
      <c r="H229" s="13">
        <f t="shared" si="13"/>
        <v>213394.8</v>
      </c>
      <c r="I229" s="13">
        <v>177829</v>
      </c>
      <c r="J229" s="13">
        <f t="shared" si="13"/>
        <v>213394.8</v>
      </c>
      <c r="K229" s="51">
        <v>177829</v>
      </c>
    </row>
    <row r="230" spans="1:11" ht="31.5" customHeight="1" x14ac:dyDescent="0.25">
      <c r="A230" s="235"/>
      <c r="B230" s="97" t="s">
        <v>4480</v>
      </c>
      <c r="C230" s="106" t="s">
        <v>2958</v>
      </c>
      <c r="D230" s="255"/>
      <c r="E230" s="107"/>
      <c r="F230" s="107"/>
      <c r="G230" s="107"/>
      <c r="H230" s="13">
        <f>I230*1.2</f>
        <v>370996.61999999994</v>
      </c>
      <c r="I230" s="13">
        <v>309163.84999999998</v>
      </c>
      <c r="J230" s="13">
        <f>K230*1.2</f>
        <v>370996.61999999994</v>
      </c>
      <c r="K230" s="51">
        <v>309163.84999999998</v>
      </c>
    </row>
    <row r="231" spans="1:11" ht="30" x14ac:dyDescent="0.25">
      <c r="A231" s="235"/>
      <c r="B231" s="97" t="s">
        <v>264</v>
      </c>
      <c r="C231" s="106" t="s">
        <v>4484</v>
      </c>
      <c r="D231" s="224"/>
      <c r="E231" s="107"/>
      <c r="F231" s="107"/>
      <c r="G231" s="107"/>
      <c r="H231" s="13">
        <f t="shared" si="13"/>
        <v>15309.455999999998</v>
      </c>
      <c r="I231" s="13">
        <v>12757.88</v>
      </c>
      <c r="J231" s="13">
        <f t="shared" si="13"/>
        <v>15309.455999999998</v>
      </c>
      <c r="K231" s="51">
        <v>12757.88</v>
      </c>
    </row>
    <row r="232" spans="1:11" x14ac:dyDescent="0.25">
      <c r="A232" s="235"/>
      <c r="B232" s="236" t="s">
        <v>198</v>
      </c>
      <c r="C232" s="236"/>
      <c r="D232" s="236"/>
      <c r="E232" s="236"/>
      <c r="F232" s="236"/>
      <c r="G232" s="236"/>
      <c r="H232" s="236"/>
      <c r="I232" s="236"/>
      <c r="J232" s="90"/>
      <c r="K232" s="91"/>
    </row>
    <row r="233" spans="1:11" ht="30" x14ac:dyDescent="0.25">
      <c r="A233" s="235"/>
      <c r="B233" s="107" t="s">
        <v>4485</v>
      </c>
      <c r="C233" s="254" t="s">
        <v>2954</v>
      </c>
      <c r="D233" s="254" t="s">
        <v>2955</v>
      </c>
      <c r="E233" s="107"/>
      <c r="F233" s="107"/>
      <c r="G233" s="107"/>
      <c r="H233" s="13">
        <f t="shared" si="13"/>
        <v>33762.18</v>
      </c>
      <c r="I233" s="13">
        <v>28135.15</v>
      </c>
      <c r="J233" s="13">
        <f t="shared" si="13"/>
        <v>33762.18</v>
      </c>
      <c r="K233" s="51">
        <v>28135.15</v>
      </c>
    </row>
    <row r="234" spans="1:11" ht="30" x14ac:dyDescent="0.25">
      <c r="A234" s="235"/>
      <c r="B234" s="107" t="s">
        <v>4486</v>
      </c>
      <c r="C234" s="255"/>
      <c r="D234" s="255"/>
      <c r="E234" s="107"/>
      <c r="F234" s="107"/>
      <c r="G234" s="107"/>
      <c r="H234" s="13">
        <f t="shared" si="13"/>
        <v>60978.995999999999</v>
      </c>
      <c r="I234" s="13">
        <v>50815.83</v>
      </c>
      <c r="J234" s="13">
        <f t="shared" si="13"/>
        <v>60978.995999999999</v>
      </c>
      <c r="K234" s="51">
        <v>50815.83</v>
      </c>
    </row>
    <row r="235" spans="1:11" ht="30" x14ac:dyDescent="0.25">
      <c r="A235" s="235"/>
      <c r="B235" s="107" t="s">
        <v>4487</v>
      </c>
      <c r="C235" s="255"/>
      <c r="D235" s="255"/>
      <c r="E235" s="107"/>
      <c r="F235" s="107"/>
      <c r="G235" s="107"/>
      <c r="H235" s="13">
        <f t="shared" si="13"/>
        <v>49860.719999999994</v>
      </c>
      <c r="I235" s="13">
        <v>41550.6</v>
      </c>
      <c r="J235" s="13">
        <f t="shared" si="13"/>
        <v>49860.719999999994</v>
      </c>
      <c r="K235" s="51">
        <v>41550.6</v>
      </c>
    </row>
    <row r="236" spans="1:11" ht="30" x14ac:dyDescent="0.25">
      <c r="A236" s="235"/>
      <c r="B236" s="107" t="s">
        <v>4488</v>
      </c>
      <c r="C236" s="224"/>
      <c r="D236" s="255"/>
      <c r="E236" s="107"/>
      <c r="F236" s="107"/>
      <c r="G236" s="107"/>
      <c r="H236" s="13">
        <f t="shared" si="13"/>
        <v>52246.26</v>
      </c>
      <c r="I236" s="13">
        <v>43538.55</v>
      </c>
      <c r="J236" s="13">
        <f t="shared" si="13"/>
        <v>52246.26</v>
      </c>
      <c r="K236" s="51">
        <v>43538.55</v>
      </c>
    </row>
    <row r="237" spans="1:11" ht="30" x14ac:dyDescent="0.25">
      <c r="A237" s="235"/>
      <c r="B237" s="107" t="s">
        <v>4489</v>
      </c>
      <c r="C237" s="177" t="s">
        <v>193</v>
      </c>
      <c r="D237" s="255"/>
      <c r="E237" s="107"/>
      <c r="F237" s="107"/>
      <c r="G237" s="107"/>
      <c r="H237" s="13">
        <f t="shared" si="13"/>
        <v>335282.09999999998</v>
      </c>
      <c r="I237" s="13">
        <v>279401.75</v>
      </c>
      <c r="J237" s="13">
        <f t="shared" si="13"/>
        <v>335282.09999999998</v>
      </c>
      <c r="K237" s="51">
        <v>279401.75</v>
      </c>
    </row>
    <row r="238" spans="1:11" ht="30" x14ac:dyDescent="0.25">
      <c r="A238" s="235"/>
      <c r="B238" s="107" t="s">
        <v>4485</v>
      </c>
      <c r="C238" s="256" t="s">
        <v>143</v>
      </c>
      <c r="D238" s="255"/>
      <c r="E238" s="107"/>
      <c r="F238" s="107"/>
      <c r="G238" s="107"/>
      <c r="H238" s="13">
        <f t="shared" si="13"/>
        <v>455599.03199999995</v>
      </c>
      <c r="I238" s="13">
        <v>379665.86</v>
      </c>
      <c r="J238" s="13">
        <f t="shared" si="13"/>
        <v>455599.03199999995</v>
      </c>
      <c r="K238" s="51">
        <v>379665.86</v>
      </c>
    </row>
    <row r="239" spans="1:11" ht="30" x14ac:dyDescent="0.25">
      <c r="A239" s="235"/>
      <c r="B239" s="107" t="s">
        <v>4486</v>
      </c>
      <c r="C239" s="257"/>
      <c r="D239" s="255"/>
      <c r="E239" s="107"/>
      <c r="F239" s="107"/>
      <c r="G239" s="107"/>
      <c r="H239" s="13">
        <f t="shared" si="13"/>
        <v>887980.29599999997</v>
      </c>
      <c r="I239" s="13">
        <v>739983.58</v>
      </c>
      <c r="J239" s="13">
        <f t="shared" si="13"/>
        <v>887980.29599999997</v>
      </c>
      <c r="K239" s="51">
        <v>739983.58</v>
      </c>
    </row>
    <row r="240" spans="1:11" ht="30" x14ac:dyDescent="0.25">
      <c r="A240" s="235"/>
      <c r="B240" s="107" t="s">
        <v>4487</v>
      </c>
      <c r="C240" s="257"/>
      <c r="D240" s="255"/>
      <c r="E240" s="107"/>
      <c r="F240" s="107"/>
      <c r="G240" s="107"/>
      <c r="H240" s="13">
        <f t="shared" si="13"/>
        <v>589864.17599999998</v>
      </c>
      <c r="I240" s="13">
        <v>491553.48</v>
      </c>
      <c r="J240" s="13">
        <f t="shared" si="13"/>
        <v>589864.17599999998</v>
      </c>
      <c r="K240" s="51">
        <v>491553.48</v>
      </c>
    </row>
    <row r="241" spans="1:11" ht="30" x14ac:dyDescent="0.25">
      <c r="A241" s="235"/>
      <c r="B241" s="107" t="s">
        <v>4488</v>
      </c>
      <c r="C241" s="258"/>
      <c r="D241" s="255"/>
      <c r="E241" s="107"/>
      <c r="F241" s="107"/>
      <c r="G241" s="107"/>
      <c r="H241" s="13">
        <f t="shared" si="13"/>
        <v>29753.075999999997</v>
      </c>
      <c r="I241" s="13">
        <v>24794.23</v>
      </c>
      <c r="J241" s="13">
        <f t="shared" si="13"/>
        <v>29753.075999999997</v>
      </c>
      <c r="K241" s="51">
        <v>24794.23</v>
      </c>
    </row>
    <row r="242" spans="1:11" ht="30" x14ac:dyDescent="0.25">
      <c r="A242" s="235"/>
      <c r="B242" s="107" t="s">
        <v>4486</v>
      </c>
      <c r="C242" s="256" t="s">
        <v>4445</v>
      </c>
      <c r="D242" s="255"/>
      <c r="E242" s="107"/>
      <c r="F242" s="107"/>
      <c r="G242" s="107"/>
      <c r="H242" s="13">
        <f t="shared" si="13"/>
        <v>4545338.6880000001</v>
      </c>
      <c r="I242" s="13">
        <v>3787782.24</v>
      </c>
      <c r="J242" s="13">
        <f t="shared" si="13"/>
        <v>4545338.6880000001</v>
      </c>
      <c r="K242" s="51">
        <v>3787782.24</v>
      </c>
    </row>
    <row r="243" spans="1:11" ht="30" x14ac:dyDescent="0.25">
      <c r="A243" s="235"/>
      <c r="B243" s="107" t="s">
        <v>4490</v>
      </c>
      <c r="C243" s="257"/>
      <c r="D243" s="255"/>
      <c r="E243" s="107"/>
      <c r="F243" s="107"/>
      <c r="G243" s="107"/>
      <c r="H243" s="13">
        <f t="shared" si="13"/>
        <v>4545338.6880000001</v>
      </c>
      <c r="I243" s="13">
        <v>3787782.24</v>
      </c>
      <c r="J243" s="13">
        <f t="shared" si="13"/>
        <v>4545338.6880000001</v>
      </c>
      <c r="K243" s="51">
        <v>3787782.24</v>
      </c>
    </row>
    <row r="244" spans="1:11" ht="30" x14ac:dyDescent="0.25">
      <c r="A244" s="235"/>
      <c r="B244" s="107" t="s">
        <v>4488</v>
      </c>
      <c r="C244" s="257"/>
      <c r="D244" s="255"/>
      <c r="E244" s="107"/>
      <c r="F244" s="107"/>
      <c r="G244" s="107"/>
      <c r="H244" s="13">
        <f t="shared" si="13"/>
        <v>4545338.6880000001</v>
      </c>
      <c r="I244" s="13">
        <v>3787782.24</v>
      </c>
      <c r="J244" s="13">
        <f t="shared" si="13"/>
        <v>4545338.6880000001</v>
      </c>
      <c r="K244" s="51">
        <v>3787782.24</v>
      </c>
    </row>
    <row r="245" spans="1:11" ht="30" x14ac:dyDescent="0.25">
      <c r="A245" s="235"/>
      <c r="B245" s="107" t="s">
        <v>4489</v>
      </c>
      <c r="C245" s="258"/>
      <c r="D245" s="255"/>
      <c r="E245" s="107"/>
      <c r="F245" s="107"/>
      <c r="G245" s="107"/>
      <c r="H245" s="13">
        <f t="shared" si="13"/>
        <v>3079232.6159999999</v>
      </c>
      <c r="I245" s="13">
        <v>2566027.1800000002</v>
      </c>
      <c r="J245" s="13">
        <f t="shared" si="13"/>
        <v>3079232.6159999999</v>
      </c>
      <c r="K245" s="51">
        <v>2566027.1800000002</v>
      </c>
    </row>
    <row r="246" spans="1:11" ht="30" x14ac:dyDescent="0.25">
      <c r="A246" s="235"/>
      <c r="B246" s="107" t="s">
        <v>4486</v>
      </c>
      <c r="C246" s="259" t="s">
        <v>255</v>
      </c>
      <c r="D246" s="255"/>
      <c r="E246" s="107"/>
      <c r="F246" s="107"/>
      <c r="G246" s="107"/>
      <c r="H246" s="13">
        <f t="shared" si="13"/>
        <v>12122563.452000001</v>
      </c>
      <c r="I246" s="13">
        <v>10102136.210000001</v>
      </c>
      <c r="J246" s="13">
        <f t="shared" si="13"/>
        <v>12122563.452000001</v>
      </c>
      <c r="K246" s="51">
        <v>10102136.210000001</v>
      </c>
    </row>
    <row r="247" spans="1:11" ht="30" x14ac:dyDescent="0.25">
      <c r="A247" s="235"/>
      <c r="B247" s="107" t="s">
        <v>4490</v>
      </c>
      <c r="C247" s="260"/>
      <c r="D247" s="255"/>
      <c r="E247" s="107"/>
      <c r="F247" s="107"/>
      <c r="G247" s="107"/>
      <c r="H247" s="13">
        <f t="shared" si="13"/>
        <v>12122563.452000001</v>
      </c>
      <c r="I247" s="13">
        <v>10102136.210000001</v>
      </c>
      <c r="J247" s="13">
        <f t="shared" si="13"/>
        <v>12122563.452000001</v>
      </c>
      <c r="K247" s="51">
        <v>10102136.210000001</v>
      </c>
    </row>
    <row r="248" spans="1:11" ht="30" x14ac:dyDescent="0.25">
      <c r="A248" s="235"/>
      <c r="B248" s="97" t="s">
        <v>4488</v>
      </c>
      <c r="C248" s="260"/>
      <c r="D248" s="255"/>
      <c r="E248" s="90"/>
      <c r="F248" s="90"/>
      <c r="G248" s="90"/>
      <c r="H248" s="13">
        <f t="shared" si="13"/>
        <v>12122563.452000001</v>
      </c>
      <c r="I248" s="13">
        <v>10102136.210000001</v>
      </c>
      <c r="J248" s="13">
        <f t="shared" si="13"/>
        <v>12122563.452000001</v>
      </c>
      <c r="K248" s="51">
        <v>10102136.210000001</v>
      </c>
    </row>
    <row r="249" spans="1:11" ht="30" x14ac:dyDescent="0.25">
      <c r="A249" s="235"/>
      <c r="B249" s="97" t="s">
        <v>4489</v>
      </c>
      <c r="C249" s="261"/>
      <c r="D249" s="224"/>
      <c r="E249" s="90"/>
      <c r="F249" s="90"/>
      <c r="G249" s="90"/>
      <c r="H249" s="13">
        <f t="shared" si="13"/>
        <v>5550216.54</v>
      </c>
      <c r="I249" s="13">
        <v>4625180.45</v>
      </c>
      <c r="J249" s="13">
        <f t="shared" si="13"/>
        <v>5550216.54</v>
      </c>
      <c r="K249" s="51">
        <v>4625180.45</v>
      </c>
    </row>
    <row r="250" spans="1:11" ht="47.25" customHeight="1" outlineLevel="1" x14ac:dyDescent="0.25">
      <c r="A250" s="235"/>
      <c r="B250" s="240" t="s">
        <v>2960</v>
      </c>
      <c r="C250" s="241"/>
      <c r="D250" s="241"/>
      <c r="E250" s="241"/>
      <c r="F250" s="241"/>
      <c r="G250" s="241"/>
      <c r="H250" s="241"/>
      <c r="I250" s="241"/>
      <c r="J250" s="241"/>
      <c r="K250" s="242"/>
    </row>
    <row r="251" spans="1:11" ht="43.5" customHeight="1" outlineLevel="1" x14ac:dyDescent="0.25">
      <c r="A251" s="235"/>
      <c r="B251" s="111" t="s">
        <v>183</v>
      </c>
      <c r="C251" s="92"/>
      <c r="D251" s="244" t="s">
        <v>142</v>
      </c>
      <c r="E251" s="92"/>
      <c r="F251" s="92"/>
      <c r="G251" s="92"/>
      <c r="H251" s="13"/>
      <c r="I251" s="13"/>
      <c r="J251" s="13"/>
      <c r="K251" s="51"/>
    </row>
    <row r="252" spans="1:11" outlineLevel="1" x14ac:dyDescent="0.25">
      <c r="A252" s="235"/>
      <c r="B252" s="111" t="s">
        <v>184</v>
      </c>
      <c r="C252" s="92"/>
      <c r="D252" s="245"/>
      <c r="E252" s="110"/>
      <c r="F252" s="110"/>
      <c r="G252" s="110"/>
      <c r="H252" s="13"/>
      <c r="I252" s="13"/>
      <c r="J252" s="13"/>
      <c r="K252" s="51"/>
    </row>
    <row r="253" spans="1:11" ht="30" outlineLevel="1" x14ac:dyDescent="0.25">
      <c r="A253" s="235"/>
      <c r="B253" s="37" t="s">
        <v>185</v>
      </c>
      <c r="C253" s="92"/>
      <c r="D253" s="245"/>
      <c r="E253" s="110"/>
      <c r="F253" s="110"/>
      <c r="G253" s="110"/>
      <c r="H253" s="13">
        <f t="shared" ref="H253" si="15">I253*1.2</f>
        <v>17305.524000000001</v>
      </c>
      <c r="I253" s="13">
        <v>14421.27</v>
      </c>
      <c r="J253" s="13">
        <f t="shared" ref="J253" si="16">K253*1.2</f>
        <v>17305.524000000001</v>
      </c>
      <c r="K253" s="51">
        <v>14421.27</v>
      </c>
    </row>
    <row r="254" spans="1:11" outlineLevel="1" x14ac:dyDescent="0.25">
      <c r="A254" s="235"/>
      <c r="B254" s="37" t="s">
        <v>186</v>
      </c>
      <c r="C254" s="92"/>
      <c r="D254" s="245"/>
      <c r="E254" s="110"/>
      <c r="F254" s="110"/>
      <c r="G254" s="110"/>
      <c r="H254" s="13"/>
      <c r="I254" s="13"/>
      <c r="J254" s="13"/>
      <c r="K254" s="51"/>
    </row>
    <row r="255" spans="1:11" ht="63.75" outlineLevel="1" x14ac:dyDescent="0.25">
      <c r="A255" s="235"/>
      <c r="B255" s="94" t="s">
        <v>187</v>
      </c>
      <c r="C255" s="92"/>
      <c r="D255" s="245"/>
      <c r="E255" s="110"/>
      <c r="F255" s="110"/>
      <c r="G255" s="110"/>
      <c r="H255" s="13">
        <f t="shared" ref="H255:H256" si="17">I255*1.2</f>
        <v>15239.807999999999</v>
      </c>
      <c r="I255" s="13">
        <v>12699.84</v>
      </c>
      <c r="J255" s="13">
        <f t="shared" ref="J255:J256" si="18">K255*1.2</f>
        <v>15239.807999999999</v>
      </c>
      <c r="K255" s="51">
        <v>12699.84</v>
      </c>
    </row>
    <row r="256" spans="1:11" ht="51" outlineLevel="1" x14ac:dyDescent="0.25">
      <c r="A256" s="235"/>
      <c r="B256" s="94" t="s">
        <v>188</v>
      </c>
      <c r="C256" s="92"/>
      <c r="D256" s="246"/>
      <c r="E256" s="110"/>
      <c r="F256" s="110"/>
      <c r="G256" s="110"/>
      <c r="H256" s="13">
        <f t="shared" si="17"/>
        <v>15239.807999999999</v>
      </c>
      <c r="I256" s="13">
        <v>12699.84</v>
      </c>
      <c r="J256" s="13">
        <f t="shared" si="18"/>
        <v>15239.807999999999</v>
      </c>
      <c r="K256" s="51">
        <v>12699.84</v>
      </c>
    </row>
    <row r="257" spans="1:11" outlineLevel="1" x14ac:dyDescent="0.25">
      <c r="A257" s="235"/>
      <c r="B257" s="249" t="s">
        <v>189</v>
      </c>
      <c r="C257" s="249"/>
      <c r="D257" s="249"/>
      <c r="E257" s="249"/>
      <c r="F257" s="249"/>
      <c r="G257" s="249"/>
      <c r="H257" s="249"/>
      <c r="I257" s="249"/>
      <c r="J257" s="249"/>
      <c r="K257" s="250"/>
    </row>
    <row r="258" spans="1:11" ht="45" outlineLevel="1" x14ac:dyDescent="0.25">
      <c r="A258" s="235"/>
      <c r="B258" s="97" t="s">
        <v>4341</v>
      </c>
      <c r="C258" s="259" t="s">
        <v>2954</v>
      </c>
      <c r="D258" s="222" t="s">
        <v>190</v>
      </c>
      <c r="E258" s="90"/>
      <c r="F258" s="90"/>
      <c r="G258" s="90"/>
      <c r="H258" s="13">
        <f>I258*1.2</f>
        <v>18991742.280000001</v>
      </c>
      <c r="I258" s="13">
        <v>15826451.9</v>
      </c>
      <c r="J258" s="13">
        <f>K258*1.2</f>
        <v>18991742.280000001</v>
      </c>
      <c r="K258" s="51">
        <v>15826451.9</v>
      </c>
    </row>
    <row r="259" spans="1:11" ht="45" outlineLevel="1" x14ac:dyDescent="0.25">
      <c r="A259" s="235"/>
      <c r="B259" s="97" t="s">
        <v>4342</v>
      </c>
      <c r="C259" s="260"/>
      <c r="D259" s="222"/>
      <c r="E259" s="90"/>
      <c r="F259" s="90"/>
      <c r="G259" s="90"/>
      <c r="H259" s="13">
        <f t="shared" ref="H259:J289" si="19">I259*1.2</f>
        <v>19417123.188000001</v>
      </c>
      <c r="I259" s="13">
        <v>16180935.99</v>
      </c>
      <c r="J259" s="13">
        <f t="shared" ref="J259:J273" si="20">K259*1.2</f>
        <v>19417123.188000001</v>
      </c>
      <c r="K259" s="51">
        <v>16180935.99</v>
      </c>
    </row>
    <row r="260" spans="1:11" ht="30" outlineLevel="1" x14ac:dyDescent="0.25">
      <c r="A260" s="235"/>
      <c r="B260" s="97" t="s">
        <v>4491</v>
      </c>
      <c r="C260" s="260"/>
      <c r="D260" s="222"/>
      <c r="E260" s="90"/>
      <c r="F260" s="90"/>
      <c r="G260" s="90"/>
      <c r="H260" s="13">
        <f t="shared" si="19"/>
        <v>12323669.184</v>
      </c>
      <c r="I260" s="13">
        <v>10269724.32</v>
      </c>
      <c r="J260" s="13">
        <f t="shared" si="20"/>
        <v>12323669.184</v>
      </c>
      <c r="K260" s="51">
        <v>10269724.32</v>
      </c>
    </row>
    <row r="261" spans="1:11" ht="30.75" customHeight="1" outlineLevel="1" x14ac:dyDescent="0.25">
      <c r="A261" s="235"/>
      <c r="B261" s="97" t="s">
        <v>4350</v>
      </c>
      <c r="C261" s="260"/>
      <c r="D261" s="222"/>
      <c r="E261" s="90"/>
      <c r="F261" s="90"/>
      <c r="G261" s="90"/>
      <c r="H261" s="13">
        <f t="shared" si="19"/>
        <v>15158128.607999999</v>
      </c>
      <c r="I261" s="13">
        <v>12631773.84</v>
      </c>
      <c r="J261" s="13">
        <f t="shared" si="20"/>
        <v>15158128.607999999</v>
      </c>
      <c r="K261" s="51">
        <v>12631773.84</v>
      </c>
    </row>
    <row r="262" spans="1:11" ht="30.75" customHeight="1" outlineLevel="1" x14ac:dyDescent="0.25">
      <c r="A262" s="235"/>
      <c r="B262" s="97" t="s">
        <v>4492</v>
      </c>
      <c r="C262" s="260"/>
      <c r="D262" s="222"/>
      <c r="E262" s="90"/>
      <c r="F262" s="90"/>
      <c r="G262" s="90"/>
      <c r="H262" s="13">
        <f t="shared" si="19"/>
        <v>6061776.2159999991</v>
      </c>
      <c r="I262" s="13">
        <v>5051480.18</v>
      </c>
      <c r="J262" s="13">
        <f t="shared" si="20"/>
        <v>6061776.2159999991</v>
      </c>
      <c r="K262" s="51">
        <v>5051480.18</v>
      </c>
    </row>
    <row r="263" spans="1:11" ht="27.75" customHeight="1" outlineLevel="1" x14ac:dyDescent="0.25">
      <c r="A263" s="235"/>
      <c r="B263" s="97" t="s">
        <v>4493</v>
      </c>
      <c r="C263" s="261"/>
      <c r="D263" s="222"/>
      <c r="E263" s="90"/>
      <c r="F263" s="90"/>
      <c r="G263" s="90"/>
      <c r="H263" s="13">
        <f t="shared" si="19"/>
        <v>29439349.812000003</v>
      </c>
      <c r="I263" s="13">
        <v>24532791.510000002</v>
      </c>
      <c r="J263" s="13">
        <f t="shared" si="20"/>
        <v>29439349.812000003</v>
      </c>
      <c r="K263" s="51">
        <v>24532791.510000002</v>
      </c>
    </row>
    <row r="264" spans="1:11" ht="27.75" customHeight="1" outlineLevel="1" x14ac:dyDescent="0.25">
      <c r="A264" s="235"/>
      <c r="B264" s="97" t="s">
        <v>4342</v>
      </c>
      <c r="C264" s="259" t="s">
        <v>143</v>
      </c>
      <c r="D264" s="222"/>
      <c r="E264" s="90"/>
      <c r="F264" s="90"/>
      <c r="G264" s="90"/>
      <c r="H264" s="13">
        <f t="shared" si="19"/>
        <v>15248561.664000001</v>
      </c>
      <c r="I264" s="13">
        <v>12707134.720000001</v>
      </c>
      <c r="J264" s="13">
        <f t="shared" si="20"/>
        <v>15248561.664000001</v>
      </c>
      <c r="K264" s="51">
        <v>12707134.720000001</v>
      </c>
    </row>
    <row r="265" spans="1:11" ht="27.75" customHeight="1" outlineLevel="1" x14ac:dyDescent="0.25">
      <c r="A265" s="235"/>
      <c r="B265" s="97" t="s">
        <v>4345</v>
      </c>
      <c r="C265" s="260"/>
      <c r="D265" s="222"/>
      <c r="E265" s="90"/>
      <c r="F265" s="90"/>
      <c r="G265" s="90"/>
      <c r="H265" s="13">
        <f t="shared" si="19"/>
        <v>5551144.4159999993</v>
      </c>
      <c r="I265" s="13">
        <v>4625953.68</v>
      </c>
      <c r="J265" s="13">
        <f t="shared" si="20"/>
        <v>5551144.4159999993</v>
      </c>
      <c r="K265" s="51">
        <v>4625953.68</v>
      </c>
    </row>
    <row r="266" spans="1:11" ht="27.75" customHeight="1" outlineLevel="1" x14ac:dyDescent="0.25">
      <c r="A266" s="235"/>
      <c r="B266" s="97" t="s">
        <v>4359</v>
      </c>
      <c r="C266" s="260"/>
      <c r="D266" s="222"/>
      <c r="E266" s="90"/>
      <c r="F266" s="90"/>
      <c r="G266" s="90"/>
      <c r="H266" s="13">
        <f t="shared" si="19"/>
        <v>23052630.491999999</v>
      </c>
      <c r="I266" s="13">
        <v>19210525.41</v>
      </c>
      <c r="J266" s="13">
        <f t="shared" si="20"/>
        <v>23052630.491999999</v>
      </c>
      <c r="K266" s="51">
        <v>19210525.41</v>
      </c>
    </row>
    <row r="267" spans="1:11" ht="27.75" customHeight="1" outlineLevel="1" x14ac:dyDescent="0.25">
      <c r="A267" s="235"/>
      <c r="B267" s="97" t="s">
        <v>4494</v>
      </c>
      <c r="C267" s="260"/>
      <c r="D267" s="222"/>
      <c r="E267" s="90"/>
      <c r="F267" s="90"/>
      <c r="G267" s="90"/>
      <c r="H267" s="13">
        <f t="shared" si="19"/>
        <v>16358695.835999999</v>
      </c>
      <c r="I267" s="13">
        <v>13632246.529999999</v>
      </c>
      <c r="J267" s="13">
        <f t="shared" si="20"/>
        <v>16358695.835999999</v>
      </c>
      <c r="K267" s="51">
        <v>13632246.529999999</v>
      </c>
    </row>
    <row r="268" spans="1:11" ht="27.75" customHeight="1" outlineLevel="1" x14ac:dyDescent="0.25">
      <c r="A268" s="235"/>
      <c r="B268" s="97" t="s">
        <v>4350</v>
      </c>
      <c r="C268" s="260"/>
      <c r="D268" s="222"/>
      <c r="E268" s="90"/>
      <c r="F268" s="90"/>
      <c r="G268" s="90"/>
      <c r="H268" s="13">
        <f t="shared" si="19"/>
        <v>31671329.328000002</v>
      </c>
      <c r="I268" s="13">
        <v>26392774.440000001</v>
      </c>
      <c r="J268" s="13">
        <f t="shared" si="20"/>
        <v>31671329.328000002</v>
      </c>
      <c r="K268" s="51">
        <v>26392774.440000001</v>
      </c>
    </row>
    <row r="269" spans="1:11" ht="27.75" customHeight="1" outlineLevel="1" x14ac:dyDescent="0.25">
      <c r="A269" s="235"/>
      <c r="B269" s="97" t="s">
        <v>4492</v>
      </c>
      <c r="C269" s="260"/>
      <c r="D269" s="222"/>
      <c r="E269" s="90"/>
      <c r="F269" s="90"/>
      <c r="G269" s="90"/>
      <c r="H269" s="13">
        <f t="shared" si="19"/>
        <v>12344972.423999999</v>
      </c>
      <c r="I269" s="13">
        <v>10287477.02</v>
      </c>
      <c r="J269" s="13">
        <f t="shared" si="20"/>
        <v>12344972.423999999</v>
      </c>
      <c r="K269" s="51">
        <v>10287477.02</v>
      </c>
    </row>
    <row r="270" spans="1:11" ht="27.75" customHeight="1" outlineLevel="1" x14ac:dyDescent="0.25">
      <c r="A270" s="235"/>
      <c r="B270" s="97" t="s">
        <v>4495</v>
      </c>
      <c r="C270" s="260"/>
      <c r="D270" s="222"/>
      <c r="E270" s="90"/>
      <c r="F270" s="90"/>
      <c r="G270" s="90"/>
      <c r="H270" s="13">
        <f t="shared" si="19"/>
        <v>47518996.247999996</v>
      </c>
      <c r="I270" s="13">
        <v>39599163.539999999</v>
      </c>
      <c r="J270" s="13">
        <f t="shared" si="20"/>
        <v>47518996.247999996</v>
      </c>
      <c r="K270" s="51">
        <v>39599163.539999999</v>
      </c>
    </row>
    <row r="271" spans="1:11" ht="27.75" customHeight="1" outlineLevel="1" x14ac:dyDescent="0.25">
      <c r="A271" s="235"/>
      <c r="B271" s="97" t="s">
        <v>4496</v>
      </c>
      <c r="C271" s="261"/>
      <c r="D271" s="222"/>
      <c r="E271" s="90"/>
      <c r="F271" s="90"/>
      <c r="G271" s="90"/>
      <c r="H271" s="13">
        <f t="shared" si="19"/>
        <v>23052630.491999999</v>
      </c>
      <c r="I271" s="13">
        <v>19210525.41</v>
      </c>
      <c r="J271" s="13">
        <f t="shared" si="20"/>
        <v>23052630.491999999</v>
      </c>
      <c r="K271" s="51">
        <v>19210525.41</v>
      </c>
    </row>
    <row r="272" spans="1:11" ht="27.75" customHeight="1" outlineLevel="1" x14ac:dyDescent="0.25">
      <c r="A272" s="235"/>
      <c r="B272" s="97" t="s">
        <v>4342</v>
      </c>
      <c r="C272" s="259" t="s">
        <v>191</v>
      </c>
      <c r="D272" s="222"/>
      <c r="E272" s="90"/>
      <c r="F272" s="90"/>
      <c r="G272" s="90"/>
      <c r="H272" s="13">
        <f t="shared" si="19"/>
        <v>5899761.3119999999</v>
      </c>
      <c r="I272" s="13">
        <v>4916467.76</v>
      </c>
      <c r="J272" s="13">
        <f t="shared" si="20"/>
        <v>5899761.3119999999</v>
      </c>
      <c r="K272" s="51">
        <v>4916467.76</v>
      </c>
    </row>
    <row r="273" spans="1:11" ht="27.75" customHeight="1" outlineLevel="1" x14ac:dyDescent="0.25">
      <c r="A273" s="235"/>
      <c r="B273" s="97" t="s">
        <v>4359</v>
      </c>
      <c r="C273" s="261"/>
      <c r="D273" s="222"/>
      <c r="E273" s="90"/>
      <c r="F273" s="90"/>
      <c r="G273" s="90"/>
      <c r="H273" s="13">
        <f t="shared" si="19"/>
        <v>49676107.091999993</v>
      </c>
      <c r="I273" s="13">
        <v>41396755.909999996</v>
      </c>
      <c r="J273" s="13">
        <f t="shared" si="20"/>
        <v>49676107.091999993</v>
      </c>
      <c r="K273" s="51">
        <v>41396755.909999996</v>
      </c>
    </row>
    <row r="274" spans="1:11" outlineLevel="1" x14ac:dyDescent="0.25">
      <c r="A274" s="235"/>
      <c r="B274" s="247" t="s">
        <v>192</v>
      </c>
      <c r="C274" s="247"/>
      <c r="D274" s="247"/>
      <c r="E274" s="247"/>
      <c r="F274" s="247"/>
      <c r="G274" s="247"/>
      <c r="H274" s="247"/>
      <c r="I274" s="247"/>
      <c r="J274" s="247"/>
      <c r="K274" s="248"/>
    </row>
    <row r="275" spans="1:11" ht="45" outlineLevel="1" x14ac:dyDescent="0.25">
      <c r="A275" s="235"/>
      <c r="B275" s="97" t="s">
        <v>4378</v>
      </c>
      <c r="C275" s="244" t="s">
        <v>2959</v>
      </c>
      <c r="D275" s="243" t="s">
        <v>190</v>
      </c>
      <c r="E275" s="100"/>
      <c r="F275" s="100"/>
      <c r="G275" s="100"/>
      <c r="H275" s="13">
        <f t="shared" si="19"/>
        <v>3563721.264</v>
      </c>
      <c r="I275" s="13">
        <v>2969767.72</v>
      </c>
      <c r="J275" s="13">
        <f t="shared" ref="J275:J279" si="21">K275*1.2</f>
        <v>3563721.264</v>
      </c>
      <c r="K275" s="51">
        <v>2969767.72</v>
      </c>
    </row>
    <row r="276" spans="1:11" ht="45" outlineLevel="1" x14ac:dyDescent="0.25">
      <c r="A276" s="235"/>
      <c r="B276" s="97" t="s">
        <v>4380</v>
      </c>
      <c r="C276" s="245"/>
      <c r="D276" s="243"/>
      <c r="E276" s="100"/>
      <c r="F276" s="100"/>
      <c r="G276" s="100"/>
      <c r="H276" s="13">
        <f t="shared" si="19"/>
        <v>8108064.1679999996</v>
      </c>
      <c r="I276" s="13">
        <v>6756720.1399999997</v>
      </c>
      <c r="J276" s="13">
        <f t="shared" si="21"/>
        <v>8108064.1679999996</v>
      </c>
      <c r="K276" s="51">
        <v>6756720.1399999997</v>
      </c>
    </row>
    <row r="277" spans="1:11" ht="45" outlineLevel="1" x14ac:dyDescent="0.25">
      <c r="A277" s="235"/>
      <c r="B277" s="97" t="s">
        <v>4497</v>
      </c>
      <c r="C277" s="246"/>
      <c r="D277" s="243"/>
      <c r="E277" s="100"/>
      <c r="F277" s="100"/>
      <c r="G277" s="100"/>
      <c r="H277" s="13">
        <f t="shared" si="19"/>
        <v>1396650.0119999999</v>
      </c>
      <c r="I277" s="13">
        <v>1163875.01</v>
      </c>
      <c r="J277" s="13">
        <f t="shared" si="21"/>
        <v>1396650.0119999999</v>
      </c>
      <c r="K277" s="51">
        <v>1163875.01</v>
      </c>
    </row>
    <row r="278" spans="1:11" ht="45" outlineLevel="1" x14ac:dyDescent="0.25">
      <c r="A278" s="235"/>
      <c r="B278" s="97" t="s">
        <v>4378</v>
      </c>
      <c r="C278" s="251" t="s">
        <v>193</v>
      </c>
      <c r="D278" s="243"/>
      <c r="E278" s="100"/>
      <c r="F278" s="100"/>
      <c r="G278" s="100"/>
      <c r="H278" s="13">
        <f t="shared" si="19"/>
        <v>14266689.107999999</v>
      </c>
      <c r="I278" s="13">
        <v>11888907.59</v>
      </c>
      <c r="J278" s="13">
        <f t="shared" si="21"/>
        <v>14266689.107999999</v>
      </c>
      <c r="K278" s="51">
        <v>11888907.59</v>
      </c>
    </row>
    <row r="279" spans="1:11" ht="45" outlineLevel="1" x14ac:dyDescent="0.25">
      <c r="A279" s="235"/>
      <c r="B279" s="97" t="s">
        <v>4497</v>
      </c>
      <c r="C279" s="251"/>
      <c r="D279" s="243"/>
      <c r="E279" s="100"/>
      <c r="F279" s="100"/>
      <c r="G279" s="100"/>
      <c r="H279" s="13">
        <f t="shared" si="19"/>
        <v>22235729.076000001</v>
      </c>
      <c r="I279" s="13">
        <v>18529774.23</v>
      </c>
      <c r="J279" s="13">
        <f t="shared" si="21"/>
        <v>22235729.076000001</v>
      </c>
      <c r="K279" s="51">
        <v>18529774.23</v>
      </c>
    </row>
    <row r="280" spans="1:11" outlineLevel="1" x14ac:dyDescent="0.25">
      <c r="A280" s="235"/>
      <c r="B280" s="247" t="s">
        <v>194</v>
      </c>
      <c r="C280" s="247"/>
      <c r="D280" s="247"/>
      <c r="E280" s="247"/>
      <c r="F280" s="247"/>
      <c r="G280" s="247"/>
      <c r="H280" s="247"/>
      <c r="I280" s="247"/>
      <c r="J280" s="247"/>
      <c r="K280" s="248"/>
    </row>
    <row r="281" spans="1:11" ht="51.75" customHeight="1" outlineLevel="1" x14ac:dyDescent="0.25">
      <c r="A281" s="235"/>
      <c r="B281" s="111" t="s">
        <v>4498</v>
      </c>
      <c r="C281" s="262" t="s">
        <v>2959</v>
      </c>
      <c r="D281" s="244" t="s">
        <v>2955</v>
      </c>
      <c r="E281" s="111"/>
      <c r="F281" s="111"/>
      <c r="G281" s="111"/>
      <c r="H281" s="13">
        <f t="shared" si="19"/>
        <v>3963363.216</v>
      </c>
      <c r="I281" s="13">
        <v>3302802.68</v>
      </c>
      <c r="J281" s="13">
        <f t="shared" si="19"/>
        <v>3963363.216</v>
      </c>
      <c r="K281" s="51">
        <v>3302802.68</v>
      </c>
    </row>
    <row r="282" spans="1:11" ht="49.5" customHeight="1" outlineLevel="1" x14ac:dyDescent="0.25">
      <c r="A282" s="235"/>
      <c r="B282" s="111" t="s">
        <v>4499</v>
      </c>
      <c r="C282" s="263"/>
      <c r="D282" s="245"/>
      <c r="E282" s="111"/>
      <c r="F282" s="111"/>
      <c r="G282" s="111"/>
      <c r="H282" s="13">
        <f t="shared" si="19"/>
        <v>6500098.7039999999</v>
      </c>
      <c r="I282" s="13">
        <v>5416748.9199999999</v>
      </c>
      <c r="J282" s="13">
        <f t="shared" si="19"/>
        <v>6500098.7039999999</v>
      </c>
      <c r="K282" s="51">
        <v>5416748.9199999999</v>
      </c>
    </row>
    <row r="283" spans="1:11" outlineLevel="1" x14ac:dyDescent="0.25">
      <c r="A283" s="235"/>
      <c r="B283" s="111" t="s">
        <v>4438</v>
      </c>
      <c r="C283" s="264" t="s">
        <v>143</v>
      </c>
      <c r="D283" s="245"/>
      <c r="E283" s="111"/>
      <c r="F283" s="111"/>
      <c r="G283" s="111"/>
      <c r="H283" s="13">
        <f t="shared" si="19"/>
        <v>6027926.4960000003</v>
      </c>
      <c r="I283" s="13">
        <v>5023272.08</v>
      </c>
      <c r="J283" s="13">
        <f t="shared" si="19"/>
        <v>6027926.4960000003</v>
      </c>
      <c r="K283" s="51">
        <v>5023272.08</v>
      </c>
    </row>
    <row r="284" spans="1:11" outlineLevel="1" x14ac:dyDescent="0.25">
      <c r="A284" s="235"/>
      <c r="B284" s="111" t="s">
        <v>4444</v>
      </c>
      <c r="C284" s="265"/>
      <c r="D284" s="245"/>
      <c r="E284" s="111"/>
      <c r="F284" s="111"/>
      <c r="G284" s="111"/>
      <c r="H284" s="13">
        <f t="shared" si="19"/>
        <v>1178346.5399999998</v>
      </c>
      <c r="I284" s="13">
        <v>981955.45</v>
      </c>
      <c r="J284" s="13">
        <f t="shared" si="19"/>
        <v>1178346.5399999998</v>
      </c>
      <c r="K284" s="51">
        <v>981955.45</v>
      </c>
    </row>
    <row r="285" spans="1:11" ht="30" outlineLevel="1" x14ac:dyDescent="0.25">
      <c r="A285" s="235"/>
      <c r="B285" s="111" t="s">
        <v>4443</v>
      </c>
      <c r="C285" s="265"/>
      <c r="D285" s="245"/>
      <c r="E285" s="111"/>
      <c r="F285" s="111"/>
      <c r="G285" s="111"/>
      <c r="H285" s="13">
        <f t="shared" si="19"/>
        <v>1178346.5399999998</v>
      </c>
      <c r="I285" s="13">
        <v>981955.45</v>
      </c>
      <c r="J285" s="13">
        <f t="shared" si="19"/>
        <v>1178346.5399999998</v>
      </c>
      <c r="K285" s="51">
        <v>981955.45</v>
      </c>
    </row>
    <row r="286" spans="1:11" ht="60" outlineLevel="1" x14ac:dyDescent="0.25">
      <c r="A286" s="235"/>
      <c r="B286" s="111" t="s">
        <v>4500</v>
      </c>
      <c r="C286" s="265"/>
      <c r="D286" s="245"/>
      <c r="E286" s="111"/>
      <c r="F286" s="111"/>
      <c r="G286" s="111"/>
      <c r="H286" s="13">
        <f t="shared" si="19"/>
        <v>6486544.0800000001</v>
      </c>
      <c r="I286" s="13">
        <v>5405453.4000000004</v>
      </c>
      <c r="J286" s="13">
        <f t="shared" si="19"/>
        <v>6486544.0800000001</v>
      </c>
      <c r="K286" s="51">
        <v>5405453.4000000004</v>
      </c>
    </row>
    <row r="287" spans="1:11" ht="15" customHeight="1" outlineLevel="1" x14ac:dyDescent="0.25">
      <c r="A287" s="235"/>
      <c r="B287" s="111" t="s">
        <v>4501</v>
      </c>
      <c r="C287" s="266"/>
      <c r="D287" s="246"/>
      <c r="E287" s="111"/>
      <c r="F287" s="111"/>
      <c r="G287" s="111"/>
      <c r="H287" s="13">
        <f t="shared" si="19"/>
        <v>12796911.864</v>
      </c>
      <c r="I287" s="13">
        <v>10664093.220000001</v>
      </c>
      <c r="J287" s="13">
        <f t="shared" si="19"/>
        <v>12796911.864</v>
      </c>
      <c r="K287" s="51">
        <v>10664093.220000001</v>
      </c>
    </row>
    <row r="288" spans="1:11" outlineLevel="1" x14ac:dyDescent="0.25">
      <c r="A288" s="235"/>
      <c r="B288" s="236" t="s">
        <v>195</v>
      </c>
      <c r="C288" s="236"/>
      <c r="D288" s="236"/>
      <c r="E288" s="236"/>
      <c r="F288" s="236"/>
      <c r="G288" s="236"/>
      <c r="H288" s="236"/>
      <c r="I288" s="236"/>
      <c r="J288" s="236"/>
      <c r="K288" s="253"/>
    </row>
    <row r="289" spans="1:11" ht="30" outlineLevel="1" x14ac:dyDescent="0.25">
      <c r="A289" s="235"/>
      <c r="B289" s="107" t="s">
        <v>4456</v>
      </c>
      <c r="C289" s="254" t="s">
        <v>196</v>
      </c>
      <c r="D289" s="254" t="s">
        <v>145</v>
      </c>
      <c r="E289" s="107"/>
      <c r="F289" s="107"/>
      <c r="G289" s="107"/>
      <c r="H289" s="13">
        <f t="shared" si="19"/>
        <v>23008.331999999999</v>
      </c>
      <c r="I289" s="13">
        <v>19173.61</v>
      </c>
      <c r="J289" s="13">
        <f t="shared" si="19"/>
        <v>23008.331999999999</v>
      </c>
      <c r="K289" s="51">
        <v>19173.61</v>
      </c>
    </row>
    <row r="290" spans="1:11" ht="30" outlineLevel="1" x14ac:dyDescent="0.25">
      <c r="A290" s="235"/>
      <c r="B290" s="107" t="s">
        <v>4458</v>
      </c>
      <c r="C290" s="255"/>
      <c r="D290" s="255"/>
      <c r="E290" s="107"/>
      <c r="F290" s="107"/>
      <c r="G290" s="107"/>
      <c r="H290" s="13">
        <f t="shared" ref="H290:H307" si="22">I290*1.2</f>
        <v>95362.763999999996</v>
      </c>
      <c r="I290" s="13">
        <v>79468.97</v>
      </c>
      <c r="J290" s="13">
        <f t="shared" ref="J290:J307" si="23">K290*1.2</f>
        <v>95362.763999999996</v>
      </c>
      <c r="K290" s="51">
        <v>79468.97</v>
      </c>
    </row>
    <row r="291" spans="1:11" ht="30" outlineLevel="1" x14ac:dyDescent="0.25">
      <c r="A291" s="235"/>
      <c r="B291" s="107" t="s">
        <v>4460</v>
      </c>
      <c r="C291" s="255"/>
      <c r="D291" s="255"/>
      <c r="E291" s="107"/>
      <c r="F291" s="107"/>
      <c r="G291" s="107"/>
      <c r="H291" s="13">
        <f t="shared" si="22"/>
        <v>78599.351999999999</v>
      </c>
      <c r="I291" s="13">
        <v>65499.46</v>
      </c>
      <c r="J291" s="13">
        <f t="shared" si="23"/>
        <v>78599.351999999999</v>
      </c>
      <c r="K291" s="51">
        <v>65499.46</v>
      </c>
    </row>
    <row r="292" spans="1:11" ht="30" outlineLevel="1" x14ac:dyDescent="0.25">
      <c r="A292" s="235"/>
      <c r="B292" s="107" t="s">
        <v>4467</v>
      </c>
      <c r="C292" s="255"/>
      <c r="D292" s="255"/>
      <c r="E292" s="107"/>
      <c r="F292" s="107"/>
      <c r="G292" s="107"/>
      <c r="H292" s="13">
        <f t="shared" si="22"/>
        <v>46724.651999999995</v>
      </c>
      <c r="I292" s="13">
        <v>38937.21</v>
      </c>
      <c r="J292" s="13">
        <f t="shared" si="23"/>
        <v>46724.651999999995</v>
      </c>
      <c r="K292" s="51">
        <v>38937.21</v>
      </c>
    </row>
    <row r="293" spans="1:11" ht="30" outlineLevel="1" x14ac:dyDescent="0.25">
      <c r="A293" s="235"/>
      <c r="B293" s="107" t="s">
        <v>4461</v>
      </c>
      <c r="C293" s="255"/>
      <c r="D293" s="255"/>
      <c r="E293" s="107"/>
      <c r="F293" s="107"/>
      <c r="G293" s="107"/>
      <c r="H293" s="13">
        <f t="shared" si="22"/>
        <v>48424.955999999998</v>
      </c>
      <c r="I293" s="13">
        <v>40354.129999999997</v>
      </c>
      <c r="J293" s="13">
        <f t="shared" si="23"/>
        <v>48424.955999999998</v>
      </c>
      <c r="K293" s="51">
        <v>40354.129999999997</v>
      </c>
    </row>
    <row r="294" spans="1:11" ht="30" outlineLevel="1" x14ac:dyDescent="0.25">
      <c r="A294" s="235"/>
      <c r="B294" s="107" t="s">
        <v>4502</v>
      </c>
      <c r="C294" s="255"/>
      <c r="D294" s="255"/>
      <c r="E294" s="107"/>
      <c r="F294" s="107"/>
      <c r="G294" s="107"/>
      <c r="H294" s="13">
        <f t="shared" si="22"/>
        <v>44612.976000000002</v>
      </c>
      <c r="I294" s="13">
        <v>37177.480000000003</v>
      </c>
      <c r="J294" s="13">
        <f t="shared" si="23"/>
        <v>44612.976000000002</v>
      </c>
      <c r="K294" s="51">
        <v>37177.480000000003</v>
      </c>
    </row>
    <row r="295" spans="1:11" ht="30" outlineLevel="1" x14ac:dyDescent="0.25">
      <c r="A295" s="235"/>
      <c r="B295" s="107" t="s">
        <v>4503</v>
      </c>
      <c r="C295" s="255"/>
      <c r="D295" s="255"/>
      <c r="E295" s="107"/>
      <c r="F295" s="107"/>
      <c r="G295" s="107"/>
      <c r="H295" s="13">
        <f t="shared" si="22"/>
        <v>36105.911999999997</v>
      </c>
      <c r="I295" s="13">
        <v>30088.26</v>
      </c>
      <c r="J295" s="13">
        <f t="shared" si="23"/>
        <v>36105.911999999997</v>
      </c>
      <c r="K295" s="51">
        <v>30088.26</v>
      </c>
    </row>
    <row r="296" spans="1:11" ht="30" outlineLevel="1" x14ac:dyDescent="0.25">
      <c r="A296" s="235"/>
      <c r="B296" s="107" t="s">
        <v>4504</v>
      </c>
      <c r="C296" s="255"/>
      <c r="D296" s="255"/>
      <c r="E296" s="107"/>
      <c r="F296" s="107"/>
      <c r="G296" s="107"/>
      <c r="H296" s="13">
        <f t="shared" si="22"/>
        <v>32736.54</v>
      </c>
      <c r="I296" s="13">
        <v>27280.45</v>
      </c>
      <c r="J296" s="13">
        <f t="shared" si="23"/>
        <v>32736.54</v>
      </c>
      <c r="K296" s="51">
        <v>27280.45</v>
      </c>
    </row>
    <row r="297" spans="1:11" ht="30" outlineLevel="1" x14ac:dyDescent="0.25">
      <c r="A297" s="235"/>
      <c r="B297" s="107" t="s">
        <v>4505</v>
      </c>
      <c r="C297" s="255"/>
      <c r="D297" s="255"/>
      <c r="E297" s="107"/>
      <c r="F297" s="107"/>
      <c r="G297" s="107"/>
      <c r="H297" s="13">
        <f t="shared" si="22"/>
        <v>26189.232</v>
      </c>
      <c r="I297" s="13">
        <v>21824.36</v>
      </c>
      <c r="J297" s="13">
        <f t="shared" si="23"/>
        <v>26189.232</v>
      </c>
      <c r="K297" s="51">
        <v>21824.36</v>
      </c>
    </row>
    <row r="298" spans="1:11" ht="30" outlineLevel="1" x14ac:dyDescent="0.25">
      <c r="A298" s="235"/>
      <c r="B298" s="107" t="s">
        <v>4506</v>
      </c>
      <c r="C298" s="255"/>
      <c r="D298" s="255"/>
      <c r="E298" s="107"/>
      <c r="F298" s="107"/>
      <c r="G298" s="107"/>
      <c r="H298" s="13">
        <f t="shared" si="22"/>
        <v>39159.311999999998</v>
      </c>
      <c r="I298" s="13">
        <v>32632.76</v>
      </c>
      <c r="J298" s="13">
        <f t="shared" si="23"/>
        <v>39159.311999999998</v>
      </c>
      <c r="K298" s="51">
        <v>32632.76</v>
      </c>
    </row>
    <row r="299" spans="1:11" ht="45" outlineLevel="1" x14ac:dyDescent="0.25">
      <c r="A299" s="235"/>
      <c r="B299" s="107" t="s">
        <v>258</v>
      </c>
      <c r="C299" s="255"/>
      <c r="D299" s="255"/>
      <c r="E299" s="107"/>
      <c r="F299" s="107"/>
      <c r="G299" s="107"/>
      <c r="H299" s="13">
        <f t="shared" si="22"/>
        <v>102870.37199999999</v>
      </c>
      <c r="I299" s="13">
        <v>85725.31</v>
      </c>
      <c r="J299" s="13">
        <f t="shared" si="23"/>
        <v>102870.37199999999</v>
      </c>
      <c r="K299" s="51">
        <v>85725.31</v>
      </c>
    </row>
    <row r="300" spans="1:11" ht="45" outlineLevel="1" x14ac:dyDescent="0.25">
      <c r="A300" s="235"/>
      <c r="B300" s="107" t="s">
        <v>260</v>
      </c>
      <c r="C300" s="255"/>
      <c r="D300" s="255"/>
      <c r="E300" s="107"/>
      <c r="F300" s="107"/>
      <c r="G300" s="107"/>
      <c r="H300" s="13">
        <f t="shared" si="22"/>
        <v>44823.935999999994</v>
      </c>
      <c r="I300" s="13">
        <v>37353.279999999999</v>
      </c>
      <c r="J300" s="13">
        <f t="shared" si="23"/>
        <v>44823.935999999994</v>
      </c>
      <c r="K300" s="51">
        <v>37353.279999999999</v>
      </c>
    </row>
    <row r="301" spans="1:11" ht="30" outlineLevel="1" x14ac:dyDescent="0.25">
      <c r="A301" s="235"/>
      <c r="B301" s="107" t="s">
        <v>263</v>
      </c>
      <c r="C301" s="255"/>
      <c r="D301" s="255"/>
      <c r="E301" s="107"/>
      <c r="F301" s="107"/>
      <c r="G301" s="107"/>
      <c r="H301" s="13">
        <f t="shared" si="22"/>
        <v>104576.424</v>
      </c>
      <c r="I301" s="13">
        <v>87147.02</v>
      </c>
      <c r="J301" s="13">
        <f t="shared" si="23"/>
        <v>104576.424</v>
      </c>
      <c r="K301" s="51">
        <v>87147.02</v>
      </c>
    </row>
    <row r="302" spans="1:11" ht="30" outlineLevel="1" x14ac:dyDescent="0.25">
      <c r="A302" s="235"/>
      <c r="B302" s="107" t="s">
        <v>261</v>
      </c>
      <c r="C302" s="255"/>
      <c r="D302" s="255"/>
      <c r="E302" s="107"/>
      <c r="F302" s="107"/>
      <c r="G302" s="107"/>
      <c r="H302" s="13">
        <f t="shared" si="22"/>
        <v>70791.78</v>
      </c>
      <c r="I302" s="13">
        <v>58993.15</v>
      </c>
      <c r="J302" s="13">
        <f t="shared" si="23"/>
        <v>70791.78</v>
      </c>
      <c r="K302" s="51">
        <v>58993.15</v>
      </c>
    </row>
    <row r="303" spans="1:11" ht="30" outlineLevel="1" x14ac:dyDescent="0.25">
      <c r="A303" s="235"/>
      <c r="B303" s="107" t="s">
        <v>262</v>
      </c>
      <c r="C303" s="255"/>
      <c r="D303" s="255"/>
      <c r="E303" s="107"/>
      <c r="F303" s="107"/>
      <c r="G303" s="107"/>
      <c r="H303" s="13">
        <f t="shared" si="22"/>
        <v>44926.619999999995</v>
      </c>
      <c r="I303" s="13">
        <v>37438.85</v>
      </c>
      <c r="J303" s="13">
        <f t="shared" si="23"/>
        <v>44926.619999999995</v>
      </c>
      <c r="K303" s="51">
        <v>37438.85</v>
      </c>
    </row>
    <row r="304" spans="1:11" ht="30" outlineLevel="1" x14ac:dyDescent="0.25">
      <c r="A304" s="235"/>
      <c r="B304" s="107" t="s">
        <v>4507</v>
      </c>
      <c r="C304" s="224"/>
      <c r="D304" s="255"/>
      <c r="E304" s="107"/>
      <c r="F304" s="107"/>
      <c r="G304" s="107"/>
      <c r="H304" s="13">
        <f t="shared" si="22"/>
        <v>43452.635999999999</v>
      </c>
      <c r="I304" s="13">
        <v>36210.53</v>
      </c>
      <c r="J304" s="13">
        <f t="shared" si="23"/>
        <v>43452.635999999999</v>
      </c>
      <c r="K304" s="51">
        <v>36210.53</v>
      </c>
    </row>
    <row r="305" spans="1:11" ht="30" outlineLevel="1" x14ac:dyDescent="0.25">
      <c r="A305" s="235"/>
      <c r="B305" s="107" t="s">
        <v>4458</v>
      </c>
      <c r="C305" s="106" t="s">
        <v>4508</v>
      </c>
      <c r="D305" s="255"/>
      <c r="E305" s="107"/>
      <c r="F305" s="107"/>
      <c r="G305" s="107"/>
      <c r="H305" s="13">
        <f t="shared" si="22"/>
        <v>25807.5</v>
      </c>
      <c r="I305" s="13">
        <v>21506.25</v>
      </c>
      <c r="J305" s="13">
        <f t="shared" si="23"/>
        <v>25807.5</v>
      </c>
      <c r="K305" s="51">
        <v>21506.25</v>
      </c>
    </row>
    <row r="306" spans="1:11" ht="30" outlineLevel="1" x14ac:dyDescent="0.25">
      <c r="A306" s="235"/>
      <c r="B306" s="107" t="s">
        <v>4460</v>
      </c>
      <c r="C306" s="106" t="s">
        <v>197</v>
      </c>
      <c r="D306" s="255"/>
      <c r="E306" s="107"/>
      <c r="F306" s="107"/>
      <c r="G306" s="107"/>
      <c r="H306" s="13">
        <f t="shared" si="22"/>
        <v>3564.8639999999996</v>
      </c>
      <c r="I306" s="13">
        <v>2970.72</v>
      </c>
      <c r="J306" s="13">
        <f t="shared" si="23"/>
        <v>3564.8639999999996</v>
      </c>
      <c r="K306" s="51">
        <v>2970.72</v>
      </c>
    </row>
    <row r="307" spans="1:11" ht="30" outlineLevel="1" x14ac:dyDescent="0.25">
      <c r="A307" s="235"/>
      <c r="B307" s="107" t="s">
        <v>4460</v>
      </c>
      <c r="C307" s="106" t="s">
        <v>4509</v>
      </c>
      <c r="D307" s="224"/>
      <c r="E307" s="107"/>
      <c r="F307" s="107"/>
      <c r="G307" s="107"/>
      <c r="H307" s="13">
        <f t="shared" si="22"/>
        <v>157624.07999999999</v>
      </c>
      <c r="I307" s="13">
        <v>131353.4</v>
      </c>
      <c r="J307" s="13">
        <f t="shared" si="23"/>
        <v>157624.07999999999</v>
      </c>
      <c r="K307" s="51">
        <v>131353.4</v>
      </c>
    </row>
    <row r="308" spans="1:11" ht="47.25" customHeight="1" outlineLevel="1" x14ac:dyDescent="0.25">
      <c r="A308" s="235"/>
      <c r="B308" s="236" t="s">
        <v>4475</v>
      </c>
      <c r="C308" s="236"/>
      <c r="D308" s="236"/>
      <c r="E308" s="236"/>
      <c r="F308" s="236"/>
      <c r="G308" s="236"/>
      <c r="H308" s="236"/>
      <c r="I308" s="236"/>
      <c r="J308" s="13"/>
      <c r="K308" s="51"/>
    </row>
    <row r="309" spans="1:11" ht="30" outlineLevel="1" x14ac:dyDescent="0.25">
      <c r="A309" s="235"/>
      <c r="B309" s="107" t="s">
        <v>4510</v>
      </c>
      <c r="C309" s="254" t="s">
        <v>4477</v>
      </c>
      <c r="D309" s="254" t="s">
        <v>145</v>
      </c>
      <c r="E309" s="107"/>
      <c r="F309" s="107"/>
      <c r="G309" s="107"/>
      <c r="H309" s="13">
        <f t="shared" ref="H309:H314" si="24">I309*1.2</f>
        <v>80462.171999999991</v>
      </c>
      <c r="I309" s="13">
        <v>67051.81</v>
      </c>
      <c r="J309" s="13">
        <f t="shared" ref="J309:J320" si="25">K309*1.2</f>
        <v>80462.171999999991</v>
      </c>
      <c r="K309" s="51">
        <v>67051.81</v>
      </c>
    </row>
    <row r="310" spans="1:11" ht="30" outlineLevel="1" x14ac:dyDescent="0.25">
      <c r="A310" s="235"/>
      <c r="B310" s="107" t="s">
        <v>4511</v>
      </c>
      <c r="C310" s="255"/>
      <c r="D310" s="255"/>
      <c r="E310" s="107"/>
      <c r="F310" s="107"/>
      <c r="G310" s="107"/>
      <c r="H310" s="13">
        <f t="shared" si="24"/>
        <v>29816.171999999999</v>
      </c>
      <c r="I310" s="13">
        <v>24846.81</v>
      </c>
      <c r="J310" s="13">
        <f t="shared" si="25"/>
        <v>29816.171999999999</v>
      </c>
      <c r="K310" s="51">
        <v>24846.81</v>
      </c>
    </row>
    <row r="311" spans="1:11" ht="30" outlineLevel="1" x14ac:dyDescent="0.25">
      <c r="A311" s="235"/>
      <c r="B311" s="107" t="s">
        <v>4512</v>
      </c>
      <c r="C311" s="255"/>
      <c r="D311" s="255"/>
      <c r="E311" s="107"/>
      <c r="F311" s="107"/>
      <c r="G311" s="107"/>
      <c r="H311" s="13">
        <f t="shared" si="24"/>
        <v>89387.87999999999</v>
      </c>
      <c r="I311" s="13">
        <v>74489.899999999994</v>
      </c>
      <c r="J311" s="13">
        <f t="shared" si="25"/>
        <v>89387.87999999999</v>
      </c>
      <c r="K311" s="51">
        <v>74489.899999999994</v>
      </c>
    </row>
    <row r="312" spans="1:11" ht="30" outlineLevel="1" x14ac:dyDescent="0.25">
      <c r="A312" s="235"/>
      <c r="B312" s="107" t="s">
        <v>4513</v>
      </c>
      <c r="C312" s="255"/>
      <c r="D312" s="255"/>
      <c r="E312" s="107"/>
      <c r="F312" s="107"/>
      <c r="G312" s="107"/>
      <c r="H312" s="13">
        <f t="shared" si="24"/>
        <v>57379.776000000005</v>
      </c>
      <c r="I312" s="13">
        <v>47816.480000000003</v>
      </c>
      <c r="J312" s="13">
        <f t="shared" si="25"/>
        <v>57379.776000000005</v>
      </c>
      <c r="K312" s="51">
        <v>47816.480000000003</v>
      </c>
    </row>
    <row r="313" spans="1:11" ht="30" outlineLevel="1" x14ac:dyDescent="0.25">
      <c r="A313" s="235"/>
      <c r="B313" s="107" t="s">
        <v>4514</v>
      </c>
      <c r="C313" s="255"/>
      <c r="D313" s="255"/>
      <c r="E313" s="107"/>
      <c r="F313" s="107"/>
      <c r="G313" s="107"/>
      <c r="H313" s="13">
        <f t="shared" si="24"/>
        <v>46989.912000000004</v>
      </c>
      <c r="I313" s="13">
        <v>39158.26</v>
      </c>
      <c r="J313" s="13">
        <f t="shared" si="25"/>
        <v>46989.912000000004</v>
      </c>
      <c r="K313" s="51">
        <v>39158.26</v>
      </c>
    </row>
    <row r="314" spans="1:11" ht="30" outlineLevel="1" x14ac:dyDescent="0.25">
      <c r="A314" s="235"/>
      <c r="B314" s="107" t="s">
        <v>4515</v>
      </c>
      <c r="C314" s="224"/>
      <c r="D314" s="224"/>
      <c r="E314" s="107"/>
      <c r="F314" s="107"/>
      <c r="G314" s="107"/>
      <c r="H314" s="13">
        <f t="shared" si="24"/>
        <v>44813.184000000001</v>
      </c>
      <c r="I314" s="13">
        <v>37344.32</v>
      </c>
      <c r="J314" s="13">
        <f t="shared" si="25"/>
        <v>44813.184000000001</v>
      </c>
      <c r="K314" s="51">
        <v>37344.32</v>
      </c>
    </row>
    <row r="315" spans="1:11" outlineLevel="1" x14ac:dyDescent="0.25">
      <c r="A315" s="235"/>
      <c r="B315" s="236" t="s">
        <v>4479</v>
      </c>
      <c r="C315" s="236"/>
      <c r="D315" s="236"/>
      <c r="E315" s="236"/>
      <c r="F315" s="236"/>
      <c r="G315" s="236"/>
      <c r="H315" s="236"/>
      <c r="I315" s="236"/>
      <c r="J315" s="13">
        <f t="shared" si="25"/>
        <v>0</v>
      </c>
      <c r="K315" s="115"/>
    </row>
    <row r="316" spans="1:11" ht="30" outlineLevel="1" x14ac:dyDescent="0.25">
      <c r="A316" s="235"/>
      <c r="B316" s="107" t="s">
        <v>4516</v>
      </c>
      <c r="C316" s="254" t="s">
        <v>4484</v>
      </c>
      <c r="D316" s="254" t="s">
        <v>145</v>
      </c>
      <c r="E316" s="107"/>
      <c r="F316" s="107"/>
      <c r="G316" s="107"/>
      <c r="H316" s="13">
        <f t="shared" ref="H316:H320" si="26">I316*1.2</f>
        <v>139789.57199999999</v>
      </c>
      <c r="I316" s="13">
        <v>116491.31</v>
      </c>
      <c r="J316" s="13">
        <f t="shared" si="25"/>
        <v>139789.57199999999</v>
      </c>
      <c r="K316" s="51">
        <v>116491.31</v>
      </c>
    </row>
    <row r="317" spans="1:11" ht="30" outlineLevel="1" x14ac:dyDescent="0.25">
      <c r="A317" s="235"/>
      <c r="B317" s="107" t="s">
        <v>4517</v>
      </c>
      <c r="C317" s="224"/>
      <c r="D317" s="255"/>
      <c r="E317" s="107"/>
      <c r="F317" s="107"/>
      <c r="G317" s="107"/>
      <c r="H317" s="13">
        <f t="shared" si="26"/>
        <v>87326.567999999999</v>
      </c>
      <c r="I317" s="13">
        <v>72772.14</v>
      </c>
      <c r="J317" s="13">
        <f t="shared" si="25"/>
        <v>87326.567999999999</v>
      </c>
      <c r="K317" s="51">
        <v>72772.14</v>
      </c>
    </row>
    <row r="318" spans="1:11" ht="30" outlineLevel="1" x14ac:dyDescent="0.25">
      <c r="A318" s="235"/>
      <c r="B318" s="107" t="s">
        <v>4517</v>
      </c>
      <c r="C318" s="254" t="s">
        <v>4481</v>
      </c>
      <c r="D318" s="255"/>
      <c r="E318" s="107"/>
      <c r="F318" s="107"/>
      <c r="G318" s="107"/>
      <c r="H318" s="13">
        <f t="shared" si="26"/>
        <v>173347.03199999998</v>
      </c>
      <c r="I318" s="13">
        <v>144455.85999999999</v>
      </c>
      <c r="J318" s="13">
        <f t="shared" si="25"/>
        <v>173347.03199999998</v>
      </c>
      <c r="K318" s="51">
        <v>144455.85999999999</v>
      </c>
    </row>
    <row r="319" spans="1:11" ht="30" outlineLevel="1" x14ac:dyDescent="0.25">
      <c r="A319" s="235"/>
      <c r="B319" s="107" t="s">
        <v>4518</v>
      </c>
      <c r="C319" s="255"/>
      <c r="D319" s="255"/>
      <c r="E319" s="107"/>
      <c r="F319" s="107"/>
      <c r="G319" s="107"/>
      <c r="H319" s="13">
        <f t="shared" si="26"/>
        <v>32323.583999999999</v>
      </c>
      <c r="I319" s="13">
        <v>26936.32</v>
      </c>
      <c r="J319" s="13">
        <f t="shared" si="25"/>
        <v>32323.583999999999</v>
      </c>
      <c r="K319" s="51">
        <v>26936.32</v>
      </c>
    </row>
    <row r="320" spans="1:11" ht="30" outlineLevel="1" x14ac:dyDescent="0.25">
      <c r="A320" s="235"/>
      <c r="B320" s="107" t="s">
        <v>4482</v>
      </c>
      <c r="C320" s="224"/>
      <c r="D320" s="224"/>
      <c r="E320" s="107"/>
      <c r="F320" s="107"/>
      <c r="G320" s="107"/>
      <c r="H320" s="13">
        <f t="shared" si="26"/>
        <v>20646.263999999999</v>
      </c>
      <c r="I320" s="13">
        <v>17205.22</v>
      </c>
      <c r="J320" s="13">
        <f t="shared" si="25"/>
        <v>20646.263999999999</v>
      </c>
      <c r="K320" s="51">
        <v>17205.22</v>
      </c>
    </row>
    <row r="321" spans="1:11" outlineLevel="1" x14ac:dyDescent="0.25">
      <c r="A321" s="235"/>
      <c r="B321" s="236" t="s">
        <v>198</v>
      </c>
      <c r="C321" s="236"/>
      <c r="D321" s="236"/>
      <c r="E321" s="236"/>
      <c r="F321" s="236"/>
      <c r="G321" s="236"/>
      <c r="H321" s="236"/>
      <c r="I321" s="236"/>
      <c r="J321" s="13"/>
      <c r="K321" s="115"/>
    </row>
    <row r="322" spans="1:11" ht="30" outlineLevel="1" x14ac:dyDescent="0.25">
      <c r="A322" s="235"/>
      <c r="B322" s="107" t="s">
        <v>4485</v>
      </c>
      <c r="C322" s="244" t="s">
        <v>2959</v>
      </c>
      <c r="D322" s="243" t="s">
        <v>2955</v>
      </c>
      <c r="E322" s="111"/>
      <c r="F322" s="111"/>
      <c r="G322" s="111"/>
      <c r="H322" s="13">
        <f t="shared" ref="H322:H325" si="27">I322*1.2</f>
        <v>33762.18</v>
      </c>
      <c r="I322" s="13">
        <v>28135.15</v>
      </c>
      <c r="J322" s="13">
        <f t="shared" ref="J322:J325" si="28">K322*1.2</f>
        <v>33762.18</v>
      </c>
      <c r="K322" s="13">
        <v>28135.15</v>
      </c>
    </row>
    <row r="323" spans="1:11" ht="30" outlineLevel="1" x14ac:dyDescent="0.25">
      <c r="A323" s="235"/>
      <c r="B323" s="107" t="s">
        <v>4487</v>
      </c>
      <c r="C323" s="245"/>
      <c r="D323" s="243"/>
      <c r="E323" s="111"/>
      <c r="F323" s="111"/>
      <c r="G323" s="111"/>
      <c r="H323" s="13">
        <f t="shared" si="27"/>
        <v>49223.1</v>
      </c>
      <c r="I323" s="13">
        <v>41019.25</v>
      </c>
      <c r="J323" s="13">
        <f t="shared" si="28"/>
        <v>49223.1</v>
      </c>
      <c r="K323" s="13">
        <v>41019.25</v>
      </c>
    </row>
    <row r="324" spans="1:11" ht="30" outlineLevel="1" x14ac:dyDescent="0.25">
      <c r="A324" s="235"/>
      <c r="B324" s="107" t="s">
        <v>4488</v>
      </c>
      <c r="C324" s="246"/>
      <c r="D324" s="243"/>
      <c r="E324" s="111"/>
      <c r="F324" s="111"/>
      <c r="G324" s="111"/>
      <c r="H324" s="13">
        <f t="shared" si="27"/>
        <v>55375.992000000006</v>
      </c>
      <c r="I324" s="13">
        <v>46146.66</v>
      </c>
      <c r="J324" s="13">
        <f t="shared" si="28"/>
        <v>55375.992000000006</v>
      </c>
      <c r="K324" s="13">
        <v>46146.66</v>
      </c>
    </row>
    <row r="325" spans="1:11" ht="30" outlineLevel="1" x14ac:dyDescent="0.25">
      <c r="A325" s="235"/>
      <c r="B325" s="107" t="s">
        <v>4489</v>
      </c>
      <c r="C325" s="113" t="s">
        <v>143</v>
      </c>
      <c r="D325" s="243"/>
      <c r="E325" s="111"/>
      <c r="F325" s="111"/>
      <c r="G325" s="111"/>
      <c r="H325" s="13">
        <f t="shared" si="27"/>
        <v>406424.35200000001</v>
      </c>
      <c r="I325" s="13">
        <v>338686.96</v>
      </c>
      <c r="J325" s="13">
        <f t="shared" si="28"/>
        <v>406424.35200000001</v>
      </c>
      <c r="K325" s="13">
        <v>338686.96</v>
      </c>
    </row>
    <row r="326" spans="1:11" x14ac:dyDescent="0.25"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</row>
    <row r="327" spans="1:11" x14ac:dyDescent="0.25"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</row>
    <row r="328" spans="1:11" x14ac:dyDescent="0.25"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</row>
    <row r="329" spans="1:11" x14ac:dyDescent="0.25"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</row>
    <row r="330" spans="1:11" x14ac:dyDescent="0.25"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</row>
    <row r="331" spans="1:11" x14ac:dyDescent="0.25"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</row>
    <row r="332" spans="1:11" x14ac:dyDescent="0.25"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</row>
    <row r="333" spans="1:11" x14ac:dyDescent="0.25"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</row>
    <row r="334" spans="1:11" x14ac:dyDescent="0.25"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</row>
    <row r="335" spans="1:11" x14ac:dyDescent="0.25"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</row>
    <row r="336" spans="1:11" x14ac:dyDescent="0.25"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</row>
    <row r="337" spans="2:11" x14ac:dyDescent="0.25"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</row>
    <row r="338" spans="2:11" x14ac:dyDescent="0.25"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</row>
    <row r="339" spans="2:11" x14ac:dyDescent="0.25"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</row>
    <row r="340" spans="2:11" x14ac:dyDescent="0.25"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</row>
    <row r="341" spans="2:11" x14ac:dyDescent="0.25"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</row>
    <row r="342" spans="2:11" x14ac:dyDescent="0.25"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</row>
    <row r="343" spans="2:11" x14ac:dyDescent="0.25"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</row>
    <row r="344" spans="2:11" x14ac:dyDescent="0.25"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</row>
    <row r="345" spans="2:11" x14ac:dyDescent="0.25"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</row>
    <row r="346" spans="2:11" x14ac:dyDescent="0.25"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</row>
    <row r="347" spans="2:11" x14ac:dyDescent="0.25"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</row>
    <row r="348" spans="2:11" x14ac:dyDescent="0.25"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</row>
    <row r="349" spans="2:11" x14ac:dyDescent="0.25"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</row>
    <row r="350" spans="2:11" x14ac:dyDescent="0.25"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</row>
    <row r="351" spans="2:11" x14ac:dyDescent="0.25"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</row>
    <row r="352" spans="2:11" x14ac:dyDescent="0.25"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</row>
    <row r="398" spans="1:11" x14ac:dyDescent="0.25">
      <c r="A398" s="267"/>
      <c r="B398" s="267"/>
      <c r="C398" s="267"/>
      <c r="D398" s="267"/>
      <c r="E398" s="267"/>
      <c r="F398" s="267"/>
      <c r="G398" s="267"/>
      <c r="H398" s="267"/>
      <c r="I398" s="267"/>
      <c r="J398" s="267"/>
      <c r="K398" s="267"/>
    </row>
  </sheetData>
  <mergeCells count="85">
    <mergeCell ref="A398:K398"/>
    <mergeCell ref="B315:I315"/>
    <mergeCell ref="C316:C317"/>
    <mergeCell ref="D316:D320"/>
    <mergeCell ref="C318:C320"/>
    <mergeCell ref="B321:I321"/>
    <mergeCell ref="C322:C324"/>
    <mergeCell ref="D322:D325"/>
    <mergeCell ref="B288:K288"/>
    <mergeCell ref="C289:C304"/>
    <mergeCell ref="D289:D307"/>
    <mergeCell ref="B308:I308"/>
    <mergeCell ref="C309:C314"/>
    <mergeCell ref="D309:D314"/>
    <mergeCell ref="C281:C282"/>
    <mergeCell ref="D281:D287"/>
    <mergeCell ref="C283:C287"/>
    <mergeCell ref="D251:D256"/>
    <mergeCell ref="B257:K257"/>
    <mergeCell ref="C258:C263"/>
    <mergeCell ref="D258:D273"/>
    <mergeCell ref="C264:C271"/>
    <mergeCell ref="C272:C273"/>
    <mergeCell ref="B274:K274"/>
    <mergeCell ref="C275:C277"/>
    <mergeCell ref="D275:D279"/>
    <mergeCell ref="C278:C279"/>
    <mergeCell ref="B280:K280"/>
    <mergeCell ref="B250:K250"/>
    <mergeCell ref="B223:I223"/>
    <mergeCell ref="C224:C225"/>
    <mergeCell ref="D224:D225"/>
    <mergeCell ref="B226:I226"/>
    <mergeCell ref="D227:D231"/>
    <mergeCell ref="B232:I232"/>
    <mergeCell ref="C233:C236"/>
    <mergeCell ref="D233:D249"/>
    <mergeCell ref="C238:C241"/>
    <mergeCell ref="C242:C245"/>
    <mergeCell ref="C246:C249"/>
    <mergeCell ref="C169:C171"/>
    <mergeCell ref="D169:D186"/>
    <mergeCell ref="C177:C186"/>
    <mergeCell ref="B187:K187"/>
    <mergeCell ref="C188:C200"/>
    <mergeCell ref="D188:D222"/>
    <mergeCell ref="C201:C222"/>
    <mergeCell ref="B74:K74"/>
    <mergeCell ref="C75:C112"/>
    <mergeCell ref="D75:D167"/>
    <mergeCell ref="C113:C164"/>
    <mergeCell ref="C165:C167"/>
    <mergeCell ref="B23:K23"/>
    <mergeCell ref="C24:C43"/>
    <mergeCell ref="D24:D73"/>
    <mergeCell ref="C44:C62"/>
    <mergeCell ref="C63:C68"/>
    <mergeCell ref="C69:C73"/>
    <mergeCell ref="A7:K7"/>
    <mergeCell ref="H8:I8"/>
    <mergeCell ref="J8:K8"/>
    <mergeCell ref="A9:A325"/>
    <mergeCell ref="B12:B13"/>
    <mergeCell ref="C12:C13"/>
    <mergeCell ref="D12:D13"/>
    <mergeCell ref="H12:H13"/>
    <mergeCell ref="I12:I13"/>
    <mergeCell ref="J12:J13"/>
    <mergeCell ref="K12:K13"/>
    <mergeCell ref="B15:I15"/>
    <mergeCell ref="B16:K16"/>
    <mergeCell ref="C17:C22"/>
    <mergeCell ref="D17:D22"/>
    <mergeCell ref="B168:K168"/>
    <mergeCell ref="A1:K1"/>
    <mergeCell ref="A2:B2"/>
    <mergeCell ref="G3:H3"/>
    <mergeCell ref="A4:A5"/>
    <mergeCell ref="B4:C4"/>
    <mergeCell ref="D4:D5"/>
    <mergeCell ref="E4:G4"/>
    <mergeCell ref="H4:H5"/>
    <mergeCell ref="I4:I5"/>
    <mergeCell ref="J4:J5"/>
    <mergeCell ref="K4:K5"/>
  </mergeCells>
  <pageMargins left="0.35433070866141736" right="0.15748031496062992" top="0.35433070866141736" bottom="2.598425196850394" header="0.51181102362204722" footer="0.51181102362204722"/>
  <pageSetup paperSize="9" scale="48" fitToHeight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Приложение 1 МУ490</vt:lpstr>
      <vt:lpstr>Приложение 2 МУ490</vt:lpstr>
      <vt:lpstr>Приложение 3 МУ 490 "а"</vt:lpstr>
      <vt:lpstr>Приложение 3 МУ 490 "в"</vt:lpstr>
      <vt:lpstr> Приложение 2 ППРФ24</vt:lpstr>
      <vt:lpstr>Приложение 3 ППРФ24</vt:lpstr>
      <vt:lpstr>Приказ по ТП на 2025г.</vt:lpstr>
      <vt:lpstr>'Приказ по ТП на 2025г.'!Заголовки_для_печати</vt:lpstr>
      <vt:lpstr>'Приложение 1 МУ490'!Заголовки_для_печати</vt:lpstr>
      <vt:lpstr>' Приложение 2 ППРФ24'!Область_печати</vt:lpstr>
      <vt:lpstr>'Приказ по ТП на 2025г.'!Область_печати</vt:lpstr>
      <vt:lpstr>'Приложение 1 МУ490'!Область_печати</vt:lpstr>
      <vt:lpstr>'Приложение 2 МУ490'!Область_печати</vt:lpstr>
      <vt:lpstr>'Приложение 3 МУ 490 "а"'!Область_печати</vt:lpstr>
      <vt:lpstr>'Приложение 3 МУ 490 "в"'!Область_печати</vt:lpstr>
      <vt:lpstr>'Приложение 3 ППРФ24'!Область_печати</vt:lpstr>
    </vt:vector>
  </TitlesOfParts>
  <Company>MRSK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 Александра Сергеевна</dc:creator>
  <cp:lastModifiedBy>Гончаренко Алексей Сергеевич</cp:lastModifiedBy>
  <cp:lastPrinted>2021-09-16T04:33:26Z</cp:lastPrinted>
  <dcterms:created xsi:type="dcterms:W3CDTF">2019-06-04T04:43:03Z</dcterms:created>
  <dcterms:modified xsi:type="dcterms:W3CDTF">2025-08-19T08:11:37Z</dcterms:modified>
</cp:coreProperties>
</file>